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gdotsg-my.sharepoint.us/personal/chastity_hope_gd-ots_com/Documents/"/>
    </mc:Choice>
  </mc:AlternateContent>
  <xr:revisionPtr revIDLastSave="0" documentId="8_{D3021DEB-A35B-4D58-BFC6-0C5D91615984}" xr6:coauthVersionLast="47" xr6:coauthVersionMax="47" xr10:uidLastSave="{00000000-0000-0000-0000-000000000000}"/>
  <bookViews>
    <workbookView xWindow="-108" yWindow="-108" windowWidth="30936" windowHeight="16776" xr2:uid="{00000000-000D-0000-FFFF-FFFF00000000}"/>
  </bookViews>
  <sheets>
    <sheet name="Overview Clauses" sheetId="1" r:id="rId1"/>
    <sheet name="SQAR-39 AQL Table" sheetId="2" r:id="rId2"/>
  </sheets>
  <definedNames>
    <definedName name="_xlnm._FilterDatabase" localSheetId="0" hidden="1">'Overview Clauses'!$A$3:$G$71</definedName>
    <definedName name="_xlnm.Print_Titles" localSheetId="0">'Overview Clauses'!$1:$1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2" l="1"/>
  <c r="D27" i="2"/>
  <c r="D28" i="2" s="1"/>
  <c r="D24" i="2" s="1"/>
  <c r="L20" i="2"/>
  <c r="K20" i="2"/>
  <c r="J20" i="2"/>
  <c r="I20" i="2"/>
  <c r="H20" i="2"/>
  <c r="G20" i="2"/>
  <c r="F20" i="2"/>
  <c r="E20" i="2"/>
  <c r="A19" i="2"/>
  <c r="A18" i="2"/>
  <c r="A17" i="2"/>
  <c r="A16" i="2"/>
  <c r="A15" i="2"/>
  <c r="A14" i="2"/>
  <c r="A13" i="2"/>
  <c r="A12" i="2"/>
  <c r="A11" i="2"/>
  <c r="A10" i="2"/>
  <c r="A9" i="2"/>
  <c r="A8" i="2"/>
  <c r="A7" i="2"/>
  <c r="A6" i="2"/>
  <c r="A5" i="2"/>
</calcChain>
</file>

<file path=xl/sharedStrings.xml><?xml version="1.0" encoding="utf-8"?>
<sst xmlns="http://schemas.openxmlformats.org/spreadsheetml/2006/main" count="234" uniqueCount="159">
  <si>
    <t>Clause ID</t>
  </si>
  <si>
    <t>Revision</t>
  </si>
  <si>
    <t>Short Description</t>
  </si>
  <si>
    <t>Clause Type</t>
  </si>
  <si>
    <t>Phase In Date</t>
  </si>
  <si>
    <t>Clause</t>
  </si>
  <si>
    <t>SQAR-1 QMS Compliant to ISO-9001 or AS9100</t>
  </si>
  <si>
    <t>40-QUALITY</t>
  </si>
  <si>
    <t>The Seller shall maintain a Quality Management System that is compliant to ISO-9001 or AS9100 (latest revisions).  The Seller’s Quality Management System shall be subject to review and/or audit for compliance by the General Dynamics OTS Buyer.</t>
  </si>
  <si>
    <t>SQAR - 3 Approved Inspection System</t>
  </si>
  <si>
    <t>The Seller shall maintain an inspection system approved by General Dynamics OTS that includes at a minimum calibration of acceptance equipment, material traceability, and records of inspection.  The Seller’s system shall be subject to review and/or audit for compliance by the General Dynamics OTS Buyer.</t>
  </si>
  <si>
    <t>SQAR - 4 Certification of Conformance - Supplier</t>
  </si>
  <si>
    <t xml:space="preserve">The Supplier shall provide a CoC certifying that the items on the Purchase Order comply with all requirements of the Purchase Order, including all imposed drawings and specifications.  The CoC shall include the following at a minimum:
a.   Purchase Order Number
b.   Change Order
c.   Line Item(s) 
d.   Part Number 
e.   Drawing Revision
f.   Part Description 
g.   Quantity
h.   Lot/Serial Numbers
i.   Waivers, Deviations, Variances
j.   Conformance Statement to include any additional applicable documents referenced in the PO or drawing 
k.  Signature of responsible representative of the Supplier
A CoC created by a LAP facility must also include at a minimum the prime customer’s PO number, drawing number, and revision level.
</t>
  </si>
  <si>
    <t>SQAR - 5a Raw Matl Identified High Risk-Wkly</t>
  </si>
  <si>
    <t>The supplier shall submit a test specimen to an alternate test facility to validate the test report accuracy at a frequency of weekly.</t>
  </si>
  <si>
    <t>SQAR - 5b Raw Matl Identified High Risk-Mthl</t>
  </si>
  <si>
    <t>The supplier shall submit a test specimen to an alternate test facility to validate the test report accuracy at a frequency of monthly.</t>
  </si>
  <si>
    <t>SQAR - 5c Raw Matl Identified High Risk-Qtrl</t>
  </si>
  <si>
    <t>The supplier shall submit a test specimen to an alternate test facility to validate the test report accuracy at a frequency of quarterly.</t>
  </si>
  <si>
    <t>SQAR - 5d Raw Matl Identified High Risk-Yrly</t>
  </si>
  <si>
    <t>The supplier shall submit a test specimen to an alternate test facility to validate the test report accuracy at a frequency of annually.</t>
  </si>
  <si>
    <t>SQAR - 5e Raw Matl Identified High Rsk-Per Lot</t>
  </si>
  <si>
    <t>The supplier shall submit a test specimen to an alternate test facility to validate the test report accuracy at a frequency of per lot.</t>
  </si>
  <si>
    <t>SQAR - 5f Raw Matl Identified High Risk- 3rd Lot</t>
  </si>
  <si>
    <t>The supplier shall submit a test specimen to an alternate test facility to validate the test report accuracy at a frequency of every third lot.</t>
  </si>
  <si>
    <t>SQAR - 5g Raw Matl Identified High Risk- Other</t>
  </si>
  <si>
    <t>The supplier shall submit a test specimen to an alternate test facility to validate the test report accuracy at a frequency to be designated by General Dynamics OTS (typically found as part of SQAR-38 or as a note).</t>
  </si>
  <si>
    <t>SQAR - 6 Raw Material Certification or Test Report</t>
  </si>
  <si>
    <t xml:space="preserve">The Supplier shall submit a raw material certification or test report for each raw material procured and/or utilized to manufacture the items on the Purchase Order.  The certification or report shall list actual values or a range of values of chemical analysis or physical testing required by specification.  The certification or report shall include the following at a minimum:
a.   Heat Number or equivalent
b.   Melt, Lot, or Batch number
c.   Data
d.   Specifications  
e.   Origin of manufacture
f.    Signature of responsible representative of the Supplier, Organization, or Laboratory performing the testing
If the testing is not performed by the Raw Material Supplier, the name and address of the company, agency, or organization doing the actual testing shall be included on the certification, along with all identification provided by the testing organization (Lab Accreditation, Scope, etc.).
</t>
  </si>
  <si>
    <t>SQAR - 7 CoC or Packing Slip - Distributor</t>
  </si>
  <si>
    <t>A Certificate of Conformance (CoC) or packing slip from the Distributor for the item(s) ordered on this Purchase Order is required. The document provided must have the following information listed on the document as a minimum:
a) GD PO number
b) Part Number
c) Lot/Batch Number
A statement certifying that item(s) complies with the PO line item(s) requirement(s) and or instructions listed on PO.  This is typically nuts, bolts, screws, adhesives, etc.  
If a CoC from the Original Equipment Manufacturer (OEM) is required, the GD-OTS QE must select SQAR-4 instead of SQAR-7.</t>
  </si>
  <si>
    <t>SQAR - 8 Item Serialization</t>
  </si>
  <si>
    <t>When not specified on the drawing, the Supplier shall identify each item shipped by serial number.  The shipping documents and any required inspection reports shall show serial number of items in each shipment.  Numbers assigned shall be at the Supplier’s option unless otherwise specified on the Purchase Order, but must be unique, consecutive, and non-repeating.  Also, unique, consecutive, and non-repeating serial numbers continue with follow-on production regardless of subsequent PO’s.</t>
  </si>
  <si>
    <t>SQAR - 9 NC Traceability Control</t>
  </si>
  <si>
    <t>The Supplier shall provide traceability of all materials utilized to manufacture or assemble the items covered by the Purchase Order.  These parts are typically controlled by lot numbers (not serial numbers; serial number traceability is captured in SQAR-24).  The Traceability Summary must contain the following at a minimum:
a. Part Number
b. Part Description
c. b. Revision Level
d. c. Supplier Name (include CFM)
e. Lot or Batch Number, if applicable
f. Expiration Date, if applicable</t>
  </si>
  <si>
    <t>SQAR - 10 QMS Certified to AS9120 Reqd-Distributor</t>
  </si>
  <si>
    <t>The Distributor maintain a Quality Management System that is certified to AS9120 (latest revision).  The Distributor must provide a copy of the certificate to the General Dynamics OTS Buyer.</t>
  </si>
  <si>
    <t>SQAR - 11 Packing Slip Required - Distributor</t>
  </si>
  <si>
    <t>At a minimum the product must be accompanied with a packing list indicating the part number, quantity, and lot/batch number.  This is typically nuts, bolts, screws, adhesives, etc. that are not purchased IAW a specification.  CoC from the OEM is NOT required.</t>
  </si>
  <si>
    <t>SQAR - 12 Calibration System and Report</t>
  </si>
  <si>
    <t>The Supplier shall have a robust calibration process containing all inspection equipment utilized to determine the acceptance/rejection of parts.  The Supplier shall provide upon request a certified calibration report for each instrument.  The report shall identify NIST traceable standards and show actual values measured.  This is flowed for those suppliers that meet SQAR-3; as this requirement is already in effect for suppliers that meet SQAR-1 and SQAR-2.</t>
  </si>
  <si>
    <t>SQAR - 13 Source Inspection Required</t>
  </si>
  <si>
    <t>The items supplied by the Supplier under the Purchase Order are subject to Source Inspection by the GD-OTS Quality Engineer (QE) or other designated representative.  The Supplier shall notify the QE or other designated representative at least 5 business days prior to the expected source inspection; PAL 128 and Page-2 submitted.  The Supplier may not ship any items without authorization through an approved PAL 128 form signed by the QE or other designated representative, and it must be included with the shipment.  The Supplier must have available, at the time of presentation, a complete Source Inspection package.  The Supplier shall provide the QE or other designated representative with reasonable facilities and equipment and free access to all areas and records essential to the proper conduct of source inspection of the procured items.  The performance of a source inspection, whether on-site or not (Desk Audit), does not relieve the Supplier of any responsibility for the determination of conformance of the items to the contracted requirements.</t>
  </si>
  <si>
    <t>SQAR - 14 Surveillance Required</t>
  </si>
  <si>
    <t>The items supplied by the Supplier under the Purchase Order are subject to Source Surveillance by the General Dynamics OTS Quality Engineer (QE), Customer, or other designated representative.  The Supplier shall notify the QE or other designated representative prior to the commencement of manufacturing with enough advance notice so that the QE or other designated representative may make arrangements to conduct on-site surveillance of the Supplier’s Quality Management System, procedures, records, procurement documents, facilities, and manufacturing processes, and in-process and final inspection/test to verify that the requirements of the Purchase Order are being satisfied if so elected.  
The Supplier shall provide the representative with reasonable facilities and equipment, and free access to all areas and records, essential to the proper conduct of (as applicable) design, development, manufacture, inspection, testing, and packaging and shipping of the procured items.</t>
  </si>
  <si>
    <t>SQAR - 15 Government Source Inspection</t>
  </si>
  <si>
    <t>Government Source Inspection is required for the items covered under the Purchase Order prior to shipment from the Supplier’s facility.  Upon receipt of the Purchase Order, the Supplier is directed to promptly notify the Government representative that normally services the Supplier’s facility so that appropriate planning for Government Inspection can be scheduled.  
A copy of the Purchase Order must be provided to the Government representative.  In the event that the Supplier cannot locate the Government representative, the Supplier shall notify the General Dynamics OTS Buyer.
If the Supplier does not have an assigned Government representative, a copy of the Purchase Order shall be provided to the nearest Army, Navy, Air Force, or Defense Supply Agency inspection office.  If the Government representative is unknown, the Supplier shall notify the General Dynamics OTS Buyer.</t>
  </si>
  <si>
    <t>SQAR - 16 Customer Source Inspection</t>
  </si>
  <si>
    <t>Customer Source Inspection is required for the items covered under the Purchase Order prior to shipment from the Supplier’s facility.  Upon completion of parts and creation of the source package, the Supplier is directed to promptly notify the General Dynamics OTS Quality Engineer or General Dynamics OTS Buyer so that appropriate planning for GD’s Customer Source Inspection can be scheduled. The Customer PO must be reviewed by GD-OTS for details concerning scheduling of the Customer Source Inspection to include time limit requirements for the notification.</t>
  </si>
  <si>
    <t>SQAR - 17 Government Surveillance</t>
  </si>
  <si>
    <t>During performance of the Purchase Order, the Supplier’s Quality Management System, Inspection System, and Manufacturing Processes are subject to review, analysis, and verification by authorized Government representatives.
 Government mandatory product inspections, process buy-offs, release of product prior to shipment, or final inspections are not required, but may be imposed, when deemed necessary by the Government representative or when directed by the delegating authority.
 Immediately upon receipt of the Purchase Order, the Supplier shall contact the Government representative that normally services their facility and provide a copy of the Purchase Order.  Government surveillance does not constitute product acceptance or certification of systems or processes by either the General Dynamics OTS Buyer or Government, and does not relieve the Supplier of any Purchase Order requirements.</t>
  </si>
  <si>
    <t>SQAR - 18 Inspection Report</t>
  </si>
  <si>
    <t>The Supplier shall submit a conditionally formatted inspection report in Excel to the Buyer for review and approval prior to manufacturing the first lot of production.  Supplier’s format must have the following information as a minimum for each source/data package:  
a. Part Number, Revision Level
b. Part Name (nomenclature) 
c. Lot Number
d. Lot Quantity (required for sampling)
e. Inspection Sample Size (based on AQL or 100%)
f. Characteristics/parameters inspected and/or tested
g. Characteristics must correspond to ballooned drawing  
h. Measurement Method (with tool ID)
i. Calibration Due Date
j. Inspection/test Data with variables data where possible; a feature measured at multiple locations must be identified as such (range data or individual data points per location is acceptable); data to significant digits or one additional decimal place is preferred
k. Quantity Accepted/Rejected
l. Waivers, Deviations, Variances
m. Date of Inspection/test
n. Operator and/or Inspector Responsible
All items inspected shall be identified/marked (serial number) so as to be traceable to the inspection report data. Data must be provided in units of measure (U.S. Customary or Metric) used on the drawing, unless otherwise noted on the P.O.  Prior to submitting a balloon drawing, read the Cybersecurity section of PAL 164 General Quality Assurance Requirements.</t>
  </si>
  <si>
    <t>SQAR - 19 Inspection Report - Logs and Travelers</t>
  </si>
  <si>
    <t>The Seller shall submit with each data package an inspection report that meets the requirements of SQAR-18, with the exception of submitting conditional formatting (Excel).  Pertains to most LAP facilities where logs and travelers are used as inspection reports.</t>
  </si>
  <si>
    <t>SQAR - 20 Control Plan</t>
  </si>
  <si>
    <t>The Supplier shall prepare a control plan for the items to be delivered under the Purchase Order.  The control plan shall be submitted to the General Dynamics OTS Buyer for approval at the time of FAI.  The plan shall include at a minimum:
a. Part Number and Name
b. Drawing Number with Revision
c. Process Name/Operation Description
d. Characteristics/Features to be inspected or tested
e. Character class (Major, Minor, Critical, Special, Key)
f. Specification with tolerance
g. Evaluation/Measurement Technique
h. Sample size and frequency
i. Control Method (X-MR, Xbar&amp;R, Set-up Sheet, Check Sheet, Lab Report, Record Sheet, Traveler, etc.)
j. Reaction Plan
The control plan shall contain all inspection/test points throughout the entire manufacturing process.  The Supplier shall only utilize what has been defined in the plan and any changes to the approved plan shall require approval, by the General Dynamics OTS Buyer, prior to implementation.  An example is located in PAL 128, Data/Source Inspection Request/Approval Workbook, as well as a template.</t>
  </si>
  <si>
    <t>SQAR - 21  PAL 128 Without Source Inspection</t>
  </si>
  <si>
    <t>The Supplier shall provide a PAL 128 for the items to be delivered under the Purchase Order along with any additional documentation required by the PO.  The supplier shall not ship without a signed PAL 128, and the signed PAL 128 must be included with the shipment.  PAL 128 Page-2 is not required.</t>
  </si>
  <si>
    <t>SQAR-22a - FAI Required/Maintained-AS9102 Required</t>
  </si>
  <si>
    <t>The items to be delivered under the Purchase Order are subject to First Article Inspection (FAI) and must be IAW AS9102 (latest version) and include instrument ID and calibration due date.  The FAI is performed on one part (unless directed by the PO) that is representative of the first production run.  The FAI unit shall not be inspected or processed differently.  The Supplier shall perform 100% inspection of all features and notes shown on the drawing to include specifications as appropriate.  The only exception shall be for inspection/tests contained in material specifications provided that the required inspection and tests have been performed and certified results are submitted with the First Article Data Package.  BASIC and references dimensions are not required unless directed by the PO.   
The Supplier shall notify the General Dynamics OTS Quality Engineer fifteen (15) calendar days prior to the presentation of the First Article Data Package and associated hardware using the Source Inspection Request/Approval form (PAL 128).  The FAI Checklist from the PAL 128 workbook shall also be initiated and provided along with PAL 128.  
A new, or updated (delta), First Article shall be required if any of the following events occur:
i. Interruption of Production greater than X years where a=2 years 
ii. Change to Facility or Processing Equipment
iii. Change to Procedures
iv. Change in Location
v. Change in Source of Raw Material Supply or Sub-Tier Processing
vi. Change in Design or Baseline
vii. Replacement of Special Tooling (i.e. Injection molds)
The First Article Data Package shall contain the following at a minimum:
i. AS9102 forms
ii. Calibration information to include inspection method, instrument ID, and calibration due date
iii. PAL 128
iv. CoC (SQAR-4)
v. Documentation Control List (SQAR-46)
vi. Control Plan (SQAR-20)
vii. Variances
If the First Article or the First Article Data Package is disapproved for nonconformance to requirements, the Supplier shall, upon the Buyer’s request, repeat any or all First Article inspections or tests.  Prior to such additional inspections or tests, the Supplier shall make any necessary changes, modifications, or repairs to the First Article.  All costs related to any additional inspections or tests following disapproval shall be borne by the Supplier.  The General Dynamics OTS Buyer, at his/her discretion, may elect to have the Supplier bear the costs of any additional travel, labor, delivery schedule extensions, and material expenses resulting from the disapproval of the First Article or First Article Data Package.  After conducting the additional inspections or tests, the Supplier shall notify the Buyer as to the expected date for resubmission of the First Article and First Article Data Package.  The Supplier shall have the First Article and the First Article Data Package ready for presentation by the agreed extended date.  No change of delivery dates is to be assumed based on a change in the completion date of the first article.</t>
  </si>
  <si>
    <t>SQAR - 23 First Article Inspection Plan</t>
  </si>
  <si>
    <t xml:space="preserve">The Supplier shall prepare a First Article Inspection (FAI) plan for the items to be delivered under the Purchase Order.  A copy of the plan shall be submitted to the General Dynamics OTS Buyer for approval within thirty (30) days after purchase order award.  The FAI plan shall include as a minimum:
a. Identification of Item(s) 
b. First Article Schedule (dates, location, etc.)
c. Inspection/Test to be performed (if not specified by General Dynamics OTS)
d. Accreditation documents for independent 3rd party laboratories performing NDT
e. Characteristics/Features to be inspected or tested (if not specified by General Dynamics OTS)
f. Method of Inspection (visual, test equipment, gage, etc.)
g. Measuring or Test Equipment to be used
First Article Inspection is required on one part (unless directed by the PO) that is representative of the first production lot.  Inspection methods shall be production intent.
</t>
  </si>
  <si>
    <t>SQAR - 24 As-Build Record or Log</t>
  </si>
  <si>
    <t>The Supplier shall prepare an As-Built Record/Log for the items to be delivered under the Purchase Order.  A copy of the format shall be submitted to the General Dynamics OTS Buyer within 30 days after purchase order award.  At a minimum the matrix must identify all component part numbers, revision levels, lot numbers and/or serial numbers for each final assembly, waivers/deviations; Excel preferred.  The matrix shall be supplied with each source data package.  Applicable to those subassemblies and assemblies where serialization is required.  The as-built record/log documents the details of all components that went into the subassembly or assembly.</t>
  </si>
  <si>
    <t>SQAR - 25 Supplying Controlled Shelf Life Material</t>
  </si>
  <si>
    <t>The Supplier shall have and maintain an effective system for controlling items that have limited acceptability due to shelf life constraints and provide for the rotation of stock (FIFO).  The Supplier shall show on each container of materials having a limited or specified shelf life (both the Supplier’s in-house containers and containers used for delivery to the Buyer) the cure, manufacture or start of life control date, expiration date, lot number, and any special storage and handling conditions applicable.  This information shall be in addition to the normal identification requirements of name, part or code number, specification number, type, size, quantity, etc.  Special handling requirements shall be recorded on any certifications and shipping documents covering the material as delivered to the Buyer.  Time lapse between date of scheduled delivery to the Buyer and expiration date shall not exceed one third of the shelf life for the material without written approval of the Buyer prior to shipment.</t>
  </si>
  <si>
    <t>SQAR - 26 Process Flow &amp; PFMEA Required/Maintained</t>
  </si>
  <si>
    <t>The Supplier shall submit a Process Flow and Process Failure Mode and Effects Analysis (PFMEA) in the Supplier’s format for the items to be delivered under the Purchase Order. The Process Flow and PFMEA shall be submitted to the General Dynamics OTS Buyer for approval prior to FAI or first source inspection submittal.  Assistance may be provided to the Supplier by General Dynamics OTS if requested or if General Dynamics OTS sees a need to facilitate or participate.</t>
  </si>
  <si>
    <t>SQAR - 27 Raw Matl Apprl Prior to Mfg of Product</t>
  </si>
  <si>
    <t>The Supplier shall submit ALL raw material certification(s), test report(s), or CoC(s) for each material utilized to manufacture product on the Purchase Order to the General Dynamics OTS Niceville Buyer &amp; Quality Engineer prior to using the material. The General Dynamics OTS Buyer or Quality Engineer will provide approval via email to the Supplier indicating the Supplier may proceed with manufacturing.  Supplier shall provide evidence of General Dynamics OTS approval of material in their source data package.</t>
  </si>
  <si>
    <t>SQAR-29a Control of Special Process &amp; Cert - NADAP</t>
  </si>
  <si>
    <t xml:space="preserve">The Supplier shall not perform, or subcontract to perform any “Special Processes” without written approval from the Buyer.
Special Processes are defined as a method controlled by a contractually required specification where: 
• When a product undergoes a physical, chemical or metallurgical transformation or inspection, conformance to the specification cannot be readily verified by normal inspection methods
       - or - 
• The quality of the product depends on use of specific equipment operated in a specific manner, under controlled conditions, by trained personnel with instructions, procedures and standards. 
Special Processes that require certification are:  radiography (x-ray), magnetic particle, heat treating, plating, anodizing, chemical conversion coating (chem film), passivation, abrasive blasting, oxide coating, painting, nitriding, case hardening, casting, forging, welding, brazing, soldering and others as may be specified.
The Supplier shall inform the General Dynamics OTS Buyer who they would like to utilize for their special process(es) (during the RFQ process).
Inspection may also be included as a Special Process if the Supplier does not have the in-house capability, or resources, to perform inspections as specified on the Purchase Order.  If the Supplier is required to use subcontracted inspection, the use of any subcontracted inspection must be approved by the Buyer with enough advanced notice so as to not delay the delivery schedule shown on the Purchase Order.
A Certificate of Conformance (CoC) is required to be submitted during source inspection and FAI, and it must meet the requirements detailed in the specification for that particular special process.
The Supplier, or their subcontractor, must be certified to NADCAP.
</t>
  </si>
  <si>
    <t>SQAR-29b Contrl of Special Process &amp; Cert-Accd Bod</t>
  </si>
  <si>
    <t xml:space="preserve">The Supplier shall not perform, or subcontract to perform any “Special Processes” without written approval from the Buyer.
Special Processes are defined as a method controlled by a contractually required specification where: 
• When a product undergoes a physical, chemical or metallurgical transformation or inspection, conformance to the specification cannot be readily verified by normal inspection methods
       - or - 
• The quality of the product depends on use of specific equipment operated in a specific manner, under controlled conditions, by trained personnel with instructions, procedures and standards. 
Special Processes that require certification are:  radiography (x-ray), magnetic particle, heat treating, plating, anodizing, chemical conversion coating (chem film), passivation, abrasive blasting, oxide coating, painting, nitriding, case hardening, casting, forging, welding, brazing, soldering and others as may be specified.
The Supplier shall inform the General Dynamics OTS Buyer who they would like to utilize for their special process(es) (during the RFQ process).
Inspection may also be included as a Special Process if the Supplier does not have the in-house capability, or resources, to perform inspections as specified on the Purchase Order.  If the Supplier is required to use subcontracted inspection, the use of any subcontracted inspection must be approved by the Buyer with enough advanced notice so as to not delay the delivery schedule shown on the Purchase Order.
A Certificate of Conformance (CoC) is required to be submitted during source inspection and FAI, and it must meet the requirements detailed in the specification for that particular special process.
The Supplier, or their subcontractor, must be certified to an Accredited Body.
</t>
  </si>
  <si>
    <t>SQAR - 29c Control of Special Process &amp; Cert -NA</t>
  </si>
  <si>
    <t xml:space="preserve">The Supplier shall not perform, or subcontract to perform any “Special Processes” without written approval from the Buyer.
Special Processes are defined as a method controlled by a contractually required specification where: 
• When a product undergoes a physical, chemical or metallurgical transformation or inspection, conformance to the specification cannot be readily verified by normal inspection methods
       - or - 
• The quality of the product depends on use of specific equipment operated in a specific manner, under controlled conditions, by trained personnel with instructions, procedures and standards. 
Special Processes that require certification are:  radiography (x-ray), magnetic particle, heat treating, plating, anodizing, chemical conversion coating (chem film), passivation, abrasive blasting, oxide coating, painting, nitriding, case hardening, casting, forging, welding, brazing, soldering and others as may be specified.
The Supplier shall inform the General Dynamics OTS Buyer who they would like to utilize for their special process(es) (during the RFQ process).
Inspection may also be included as a Special Process if the Supplier does not have the in-house capability, or resources, to perform inspections as specified on the Purchase Order.  If the Supplier is required to use subcontracted inspection, the use of any subcontracted inspection must be approved by the Buyer with enough advanced notice so as to not delay the delivery schedule shown on the Purchase Order.
A Certificate of Conformance (CoC) is required to be submitted during source inspection and FAI, and it must meet the requirements detailed in the specification for that particular special process.
The Supplier, or their subcontractor, is NOT required to be certified.
</t>
  </si>
  <si>
    <t>SQAR -31 Designated In-Process Inspection Points</t>
  </si>
  <si>
    <t>The QE or other designated representative may specify mandatory in-process source inspection hold points (during the RFQ process or prior to FAI).  If such are required, the Supplier shall provide the QE or other designated representative with notification at least 7 business days in advance to allow the QE or other designated representative to schedule the required inspections.</t>
  </si>
  <si>
    <t>SQAR - 35 Special Inspection Equipment</t>
  </si>
  <si>
    <t>The Supplier shall only use the equipment (or designs) mandated by the Purchase Order for the designated characteristics specified on the Purchase Order.</t>
  </si>
  <si>
    <t>SQAR - 37 SPC- AS9103 Req'd</t>
  </si>
  <si>
    <t>The Supplier is required to validate the quality of their product, whether produced at the Supplier’s facility or at a subcontracted facility, using Statistical Process Control (SPC) as the variation control method (as described in AS9103).  Application of SPC techniques shall be considered for characteristics identified as Key, Critical, Major, and Special in the technical data package or other document (QAD).  The Supplier shall provide written justification for all such characteristics where SPC is determined to be inappropriate.
 A plan for the implementation of SPC shall be submitted by the Supplier for review and approval by the Buyer prior to the initiation of production.  Where FAI is contractually required, the SPC plan shall be submitted to and approved by General Dynamics OTS prior to First Article inspection by General Dynamics OTS.  Unfortunately, many Suppliers may not be able implement true SPC on their shop floor for various reasons; i.e. data taken at the end of the manufacturing process or final inspection.  When a Supplier is not able to react immediately to data, then true SPC is not implemented at the facility and this situation must be explained in the SPC Plan.
The SPC plan shall detail the process capability studies to be performed, the SPC methods to be applied and a time-phased schedule for total implementation.  The SPC plan shall also identify the operations where SPC will be implemented; the sample size and frequency of measurements; the criteria to be used for modifying the sample size and frequency; the Quality Assurance procedures to be used to validate the accuracy, adequacy, and interpretation of the data; criteria to be used for determining an out of control condition;  identification of the responsibility for performing measurements and corrective actions; and the corrective action procedures to be used and actions to be taken upon statistical signal or detection of an out of tolerance item.  
Statistical evidence of item quality in the form of control charts shall be prepared and maintained for each characteristic identified in the plan.  The recording of data and plotting of charts shall be updated at each sampling interval.  The charts shall identify all corrective actions to be taken upon statistical indication that an item is moving toward an out of control condition.  All charts shall be considered quality records to be retained by the Supplier in accordance with requirements as stated in the Purchase Order, and shall be made available for review or provided upon the request of General Dynamics OTS.  
When SPC has been implemented and the processes have demonstrated a state of statistical control (minimum of 3 consecutive lots unless otherwise stated), the Supplier may request that sampling be reduced via a Request for Change (RFC).  Upon approval by General Dynamics OTS, acceptance shall then be based on the reduced sampling, the control charts, and the SPC plan approved by General Dynamics OTS.  General Dynamics OTS shall not unreasonably withhold approval.  At the discretion of General Dynamics OTS, should the process warrant, the authorization for reduced inspection may be withdrawn.
A mitigation plan is required for those features not meeting the following requirements (unless specified in another document): 
a. Cpk/Ppk Requirement for Plastic Parts equal to/greater than 1.0
b. Cpk/Ppk Requirement for Metal Parts equal to/greater than 1.33 (Majors, Minors)
c. Cpk/Ppk Requirement for Metal Parts equal to/greater than 1.67 (Criticals)</t>
  </si>
  <si>
    <t>SQAR - 38 Special Quality Requirements</t>
  </si>
  <si>
    <t>The imposition of this SQAR is to alert the Supplier that there are additional Quality Requirements that are detailed under this heading in the PO or other document.</t>
  </si>
  <si>
    <t>SQAR - 39 Inspection Sampling Plan C=0</t>
  </si>
  <si>
    <t xml:space="preserve">The Supplier shall perform lot sample inspection on items to be delivered under the Purchase Order in accordance with the General Dynamics OTS C=0 Inspection Plan Table 1, where sample size is based on the lot size and assigned AQL.  In all cases where defective items are found within the sample the supplier shall notify the buyer for instructions on how to proceed with inspection.  At a minimum the entire lot shall be inspected 100% for the characteristic found to be out of specification.  The instructions may also require additional characteristics to be inspected to ensure conformity of the entire part.  All defective items found shall be either corrected, or removed from the lot.  
Unless otherwise noted, classification (Critical-100% required, Major-AQL=1.0, Minor-AQL=4.0) of characteristics shall be as designated on applicable drawings, specifications, control plans, or QAD.  If the classification of a feature is not designated, a default AQL=1.5 shall apply to all features.
</t>
  </si>
  <si>
    <t>SQAR - 40 Non-Production Part Marking</t>
  </si>
  <si>
    <t>With each shipment of items covered by the Purchase Order, items and container(s) are to be marked “Not For Production”.</t>
  </si>
  <si>
    <t>SQAR - 41a Supplier Record Retention - 10 Years</t>
  </si>
  <si>
    <t>The Supplier shall maintain adequate records of all required inspections and tests, including such records or certifications provided to the Supplier by its subcontractors, for “10” years after final payment.</t>
  </si>
  <si>
    <t>SQAR - 41b Supplier Record Retention - 15 Years</t>
  </si>
  <si>
    <t>The Supplier shall maintain adequate records of all required inspections and tests, including such records or certifications provided to the Supplier by its subcontractors, for “15” years after final payment.</t>
  </si>
  <si>
    <t>SQAR - 41c Supplier Record Retention - 20 Years</t>
  </si>
  <si>
    <t>The Supplier shall maintain adequate records of all required inspections and tests, including such records or certifications provided to the Supplier by its subcontractors, for “20” years after final payment.</t>
  </si>
  <si>
    <t>SQAR - 41d Supplier Record Retention - 30 Years</t>
  </si>
  <si>
    <t>The Supplier shall maintain adequate records of all required inspections and tests, including such records or certifications provided to the Supplier by its subcontractors, for “30” years after final payment.</t>
  </si>
  <si>
    <t>SQAR - 41e Supplier Record Retention- Indefinitely</t>
  </si>
  <si>
    <t>The Supplier shall maintain adequate records of all required inspections and tests, including such records or certifications provided to the Supplier by its subcontractors, for an indefinite period of time after final payment.</t>
  </si>
  <si>
    <t>SQAR - 43 Ammunition Data Cards</t>
  </si>
  <si>
    <t>The Supplier shall supply to the Buyer and with each shipment of ammunition/explosive load lots (live or inert), an Ammunition Data Card (DD Form 1650 or equivalent).  Each ammunition/explosive load lot within a shipment requires a separate Ammunition Data Card.  All Ammunition Data Cards shall comply with the requirements of MIL-STD-1168 (current revision).</t>
  </si>
  <si>
    <t>SQAR - 45 100% Inspection Required</t>
  </si>
  <si>
    <t>SQAR - 46 Process Documentation Control</t>
  </si>
  <si>
    <t xml:space="preserve">The Supplier shall fully document the processes utilized to manufacture, produce, and/or assemble the items supplied under the Purchase Order to include General Dynamics provided documents.  The documentation shall be created in the Supplier’s format, and shall be made available to the Buyer as part of the FAI Data Package and source package.  If Supplier’s process is Proprietary, a Document Control List is to be provided that includes the Document ID, Document Title, and Revision.  This can be a separate document or as part of the CoC.  The Document Control List is a component of the data package and must be provided with each submittal. 
The Supplier shall maintain the documentation under configuration control through the use of revision levels to ensure that the correct version of the documented procedure is being used.
The Supplier shall not incorporate any changes to the controlled documentation (except those changes for grammatical errors, typographical errors, etc.) without prior submission and subsequent approval in writing from the Buyer.
Additionally, the Supplier shall exercise sufficient control of item specific software programs for the items supplied under the Purchase Order in a manner to ensure that the correct version is used for manufacture.  This includes machine programs/recipes and CMM programs.  This applies to only the programmable portion of, but does not include, the parent software package.
</t>
  </si>
  <si>
    <t>SQAR - 47 Product Safety Awareness</t>
  </si>
  <si>
    <t>Supplier shall establish a communication method that ensures all personnel are aware of their contribution to product safety.  This method shall establish a frequency of communication that is appropriate to the organization and this communication will occur annually at a minimum.  Supplier shall maintain records of this communication.</t>
  </si>
  <si>
    <t>SQAR - 48 Product or Service Conformity Awareness</t>
  </si>
  <si>
    <t>Supplier shall establish a communication method that ensures all personnel are aware of their contribution to Product or Service Conformity.  This method shall establish a frequency of communication that is appropriate to the organization and will occur annually at a minimum.  Supplier shall maintain records of this communication.</t>
  </si>
  <si>
    <t>SQAR - 49 Foreign Object Damage (FOD)</t>
  </si>
  <si>
    <t>The Supplier shall have a procedure that prevents the occurrence of foreign object damage or debris.  The Supplier is encouraged to utilize any applicable techniques found within NAS 412 as a guideline.  This needs to be included as part of the documents supplied during FAI and documented on the control list (SQAR-46) going forward.</t>
  </si>
  <si>
    <t>SQAR - 50 Tin and Lead Plating Restrictions</t>
  </si>
  <si>
    <t>The Supplier shall ensure that items delivered under the Purchase Order do not contain any pure tin finishes, or any tin-lead (SnPb) plating shall result in a finish of no less than 3% lead.
 This does not apply to any MIL-SPEC items or any Buyer supplied drawings, specifications, and/or other applicable documents that allow the use of tin (Sn) with less than 3% lead (Pb).
 The Supplier shall provide a Certificate of Conformance with each shipment stating that the Supplier has verified that the delivered items meet the above listed composition requirements.</t>
  </si>
  <si>
    <t>SQAR - 52 Purchase Order Review</t>
  </si>
  <si>
    <t>Upon receipt of the Purchase Order, the General Dynamics OTS Buyer shall contact the Supplier to set up a review of the Purchase Order to assess the quality requirements and other pertinent details.
When there are changes to quality requirements or a change to a QAD/SOW, the General Dynamics OTS Buyer shall contact the Supplier to set up a review of the Purchase Order to assess the quality requirements.</t>
  </si>
  <si>
    <t>SQAR - 53 Electrostatic Discharge Protection</t>
  </si>
  <si>
    <t>The items to be delivered under the Purchase Order may be sensitive to electrostatic discharge (ESD).  The Supplier shall ensure that ESD protection criteria are in accordance with approved common practices.</t>
  </si>
  <si>
    <t>SQAR - 55 Material Safety Data Sheet (MSDS/SDS)</t>
  </si>
  <si>
    <t>A copy of the Material Safety Data Sheet (per ANSI Z400.1-2004) is to be provided to the General Dynamics OTS Buyer upon receipt of the order.  A copy of the MSDS must also accompany each shipment.  Applies to chemicals (liquids, powders, gels, foams, pastes, etc.); does not apply to metals, most plastics, and explosive assemblies.</t>
  </si>
  <si>
    <t>SQAR - 60 Quality Acceptance Documents Applicable</t>
  </si>
  <si>
    <t>The imposition of this SQAR is to alert the Supplier and the General Dynamics OTS Buyer that there are additional documents that are detailed under the heading of the PO.  It will be listed as a document number and its corresponding revision level.  Document numbers will have a prefix of “QAD”, “TTP”, “SOW”, etc.</t>
  </si>
  <si>
    <t>SQAR - 100 No Quality Requirements Applicable</t>
  </si>
  <si>
    <t>The imposition of this SQAR is to alert the Supplier and the General Dynamics OTS Buyer that there are no quality requirements applied to this part number.</t>
  </si>
  <si>
    <t>PAL 128 Data/Source Inspection Workbook rev 18</t>
  </si>
  <si>
    <t>PAL 128 Data/Source Inspection Request/Approval Workbook latest revision per www.gd-ots.com/suppliers/quality-clauses/ for Niceville, FL Operations</t>
  </si>
  <si>
    <t>PAL 126 Request for Change/Variance Form rev 6</t>
  </si>
  <si>
    <t>PAL 126 Request for Change or Variance Form latest revision per www.gd-ots.com/suppliers/quality-clauses/ for Niceville, FL Operations</t>
  </si>
  <si>
    <t>PAL 164 General Quality Assurance Reqts rev 10</t>
  </si>
  <si>
    <t>PAL 164 General Quality Assurance Requirements latest revision per www.gd-ots.com/suppliers/quality-clauses/ for Niceville, FL Operations</t>
  </si>
  <si>
    <t>SQAR - 2a AS9100 QMS Certified</t>
  </si>
  <si>
    <t>The Seller shall maintain a Quality Management System (QMS) that is certified to AS9100 (latest revision).
The Seller must provide adequate evidence that the Quality Management System has been successfully audited by a third party registrar.  A copy of the third party certificate shall be forwarded to the General Dynamics OTS Buyer.  In the event that the Seller’s Quality Management System loses certification, the Seller must notify the General Dynamics OTS Buyer within 24 hours in writing of the Seller’s plan to attain recertification.</t>
  </si>
  <si>
    <t>SQAR - 2b ISO 9001 QMS Certified</t>
  </si>
  <si>
    <t>The Seller shall maintain a Quality Management System (QMS) that is certified to ISO 9001 (latest revision).
The Seller must provide adequate evidence that the Quality Management System has been successfully audited by a third party registrar.  A copy of the third party certificate shall be forwarded to the General Dynamics OTS Buyer.  In the event that the Seller’s Quality Management System loses certification, the Seller must notify the General Dynamics OTS Buyer within 24 hours in writing of the Seller’s plan to attain recertification.</t>
  </si>
  <si>
    <t>SQAR - 2c AS9100 or ISO 9001 QMS Certified</t>
  </si>
  <si>
    <t>The Seller shall maintain a Quality Management System (QMS) that is certified to either AS9100 or ISO 9001 (latest revision).
The Seller must provide adequate evidence that the Quality Management System has been successfully audited by a third party registrar.  A copy of the third party certificate shall be forwarded to the General Dynamics OTS Buyer.  In the event that the Seller’s Quality Management System loses certification, the Seller must notify the General Dynamics OTS Buyer within 24 hours in writing of the Seller’s plan to attain recertification.</t>
  </si>
  <si>
    <t>SQAR - 56 AS6500 Required</t>
  </si>
  <si>
    <t>The Seller shall maintain a Manufacturing Management Program that is certified to AS6500 (latest revisions).  The Seller must provide adequate evidence that the Manufacturing Management Program has been successfully audited by a third-party registrar.  A copy of the third party certificate shall be forwarded to the General Dynamics OTS Buyer.  In the event that the Seller’s Manufacturing Management Program loses certification, the Seller must notify the General Dynamics OTS Buyer within 24 hours in writing of the Seller’s plan to attain recertification.</t>
  </si>
  <si>
    <t>SQAR - 22b FAI Required/Maintained-AS9102 Req'ed</t>
  </si>
  <si>
    <t>The items to be delivered under the Purchase Order are subject to First Article Inspection (FAI) and must be IAW AS9102 (latest version) and include instrument ID and calibration due date.  The FAI is performed on one part (unless directed by the PO) that is representative of the first production run.  The FAI unit shall not be inspected or processed differently.  The Supplier shall perform 100% inspection of all features and notes shown on the drawing to include specifications as appropriate.  The only exception shall be for inspection/tests contained in material specifications provided that the required inspection and tests have been performed and certified results are submitted with the First Article Data Package.  BASIC and references dimensions are not required unless directed by the PO.   
The Supplier shall notify the General Dynamics OTS Quality Engineer fifteen (15) calendar days prior to the presentation of the First Article Data Package and associated hardware using the Source Inspection Request/Approval form (PAL 128).  The FAI Checklist from the PAL 128 workbook shall also be initiated and provided along with PAL 128.  
A new, or updated (delta), First Article shall be required if any of the following events occur:
i. Interruption of Production greater than X years where b=1 year 
ii. Change to Facility or Processing Equipment
iii. Change to Procedures
iv. Change in Location
v. Change in Source of Raw Material Supply or Sub-Tier Processing
vi. Change in Design or Baseline
vii. Replacement of Special Tooling (i.e. Injection molds)
The First Article Data Package shall contain the following at a minimum:
i. AS9102 forms
ii. Calibration information to include inspection method, instrument ID, and calibration due date
iii. PAL 128
iv. CoC (SQAR-4)
v. Documentation Control List (SQAR-46)
vi. Control Plan (SQAR-20)
vii. Variances
If the First Article or the First Article Data Package is disapproved for nonconformance to requirements, the Supplier shall, upon the Buyer’s request, repeat any or all First Article inspections or tests.  Prior to such additional inspections or tests, the Supplier shall make any necessary changes, modifications, or repairs to the First Article.  All costs related to any additional inspections or tests following disapproval shall be borne by the Supplier.  The General Dynamics OTS Buyer, at his/her discretion, may elect to have the Supplier bear the costs of any additional travel, labor, delivery schedule extensions, and material expenses resulting from the disapproval of the First Article or First Article Data Package.  After conducting the additional inspections or tests, the Supplier shall notify the Buyer as to the expected date for resubmission of the First Article and First Article Data Package.  The Supplier shall have the First Article and the First Article Data Package ready for presentation by the agreed extended date.  No change of delivery dates is to be assumed based on a change in the completion date of the first article.</t>
  </si>
  <si>
    <t>SQAR - 22c FAI Required/Maintained-AS9102 Req'ed</t>
  </si>
  <si>
    <t>The items to be delivered under the Purchase Order are subject to First Article Inspection (FAI) and must be IAW AS9102 (latest version) and include instrument ID and calibration due date.  The FAI is performed on one part (unless directed by the PO) that is representative of the first production run.  The FAI unit shall not be inspected or processed differently.  The Supplier shall perform 100% inspection of all features and notes shown on the drawing to include specifications as appropriate.  The only exception shall be for inspection/tests contained in material specifications provided that the required inspection and tests have been performed and certified results are submitted with the First Article Data Package.  BASIC and references dimensions are not required unless directed by the PO.   
The Supplier shall notify the General Dynamics OTS Quality Engineer fifteen (15) calendar days prior to the presentation of the First Article Data Package and associated hardware using the Source Inspection Request/Approval form (PAL 128).  The FAI Checklist from the PAL 128 workbook shall also be initiated and provided along with PAL 128.  
A new, or updated (delta), First Article shall be required if any of the following events occur:
i. Interruption of Production greater than X years where c=Every 90 days 
ii. Change to Facility or Processing Equipment
iii. Change to Procedures
iv. Change in Location
v. Change in Source of Raw Material Supply or Sub-Tier Processing
vi. Change in Design or Baseline
vii. Replacement of Special Tooling (i.e. Injection molds)
The First Article Data Package shall contain the following at a minimum:
i. AS9102 forms
ii. Calibration information to include inspection method, instrument ID, and calibration due date
iii. PAL 128
iv. CoC (SQAR-4)
v. Documentation Control List (SQAR-46)
vi. Control Plan (SQAR-20)
vii. Variances
If the First Article or the First Article Data Package is disapproved for nonconformance to requirements, the Supplier shall, upon the Buyer’s request, repeat any or all First Article inspections or tests.  Prior to such additional inspections or tests, the Supplier shall make any necessary changes, modifications, or repairs to the First Article.  All costs related to any additional inspections or tests following disapproval shall be borne by the Supplier.  The General Dynamics OTS Buyer, at his/her discretion, may elect to have the Supplier bear the costs of any additional travel, labor, delivery schedule extensions, and material expenses resulting from the disapproval of the First Article or First Article Data Package.  After conducting the additional inspections or tests, the Supplier shall notify the Buyer as to the expected date for resubmission of the First Article and First Article Data Package.  The Supplier shall have the First Article and the First Article Data Package ready for presentation by the agreed extended date.  No change of delivery dates is to be assumed based on a change in the completion date of the first article.</t>
  </si>
  <si>
    <t>SQAR - 22d FAI Required/Maintained-AS9102 Req'ed</t>
  </si>
  <si>
    <t>The items to be delivered under the Purchase Order are subject to First Article Inspection (FAI) and must be IAW AS9102 (latest version) and include instrument ID and calibration due date.  The FAI is performed on one part (unless directed by the PO) that is representative of the first production run.  The FAI unit shall not be inspected or processed differently.  The Supplier shall perform 100% inspection of all features and notes shown on the drawing to include specifications as appropriate.  The only exception shall be for inspection/tests contained in material specifications provided that the required inspection and tests have been performed and certified results are submitted with the First Article Data Package.  BASIC and references dimensions are not required unless directed by the PO.   
The Supplier shall notify the General Dynamics OTS Quality Engineer fifteen (15) calendar days prior to the presentation of the First Article Data Package and associated hardware using the Source Inspection Request/Approval form (PAL 128).  The FAI Checklist from the PAL 128 workbook shall also be initiated and provided along with PAL 128.  
A new, or updated (delta), First Article shall be required if any of the following events occur:
i. Interruption of Production greater than X years where d=other (SQAR-38 must be flowed) 
ii. Change to Facility or Processing Equipment
iii. Change to Procedures
iv. Change in Location
v. Change in Source of Raw Material Supply or Sub-Tier Processing
vi. Change in Design or Baseline
vii. Replacement of Special Tooling (i.e. Injection molds)
The First Article Data Package shall contain the following at a minimum:
i. AS9102 forms
ii. Calibration information to include inspection method, instrument ID, and calibration due date
iii. PAL 128
iv. CoC (SQAR-4)
v. Documentation Control List (SQAR-46)
vi. Control Plan (SQAR-20)
vii. Variances
If the First Article or the First Article Data Package is disapproved for nonconformance to requirements, the Supplier shall, upon the Buyer’s request, repeat any or all First Article inspections or tests.  Prior to such additional inspections or tests, the Supplier shall make any necessary changes, modifications, or repairs to the First Article.  All costs related to any additional inspections or tests following disapproval shall be borne by the Supplier.  The General Dynamics OTS Buyer, at his/her discretion, may elect to have the Supplier bear the costs of any additional travel, labor, delivery schedule extensions, and material expenses resulting from the disapproval of the First Article or First Article Data Package.  After conducting the additional inspections or tests, the Supplier shall notify the Buyer as to the expected date for resubmission of the First Article and First Article Data Package.  The Supplier shall have the First Article and the First Article Data Package ready for presentation by the agreed extended date.  No change of delivery dates is to be assumed based on a change in the completion date of the first article.</t>
  </si>
  <si>
    <t>Type</t>
  </si>
  <si>
    <t>SQAR-39 AQL Table</t>
  </si>
  <si>
    <t>AQL</t>
  </si>
  <si>
    <t>Sanity check</t>
  </si>
  <si>
    <t>Min</t>
  </si>
  <si>
    <t>Max</t>
  </si>
  <si>
    <t>*</t>
  </si>
  <si>
    <t>type here</t>
  </si>
  <si>
    <t>Lot Qty</t>
  </si>
  <si>
    <t>Sample Qty</t>
  </si>
  <si>
    <t>* indicates entire lot must be inspected</t>
  </si>
  <si>
    <t>Max Group</t>
  </si>
  <si>
    <t>Row</t>
  </si>
  <si>
    <t>Column</t>
  </si>
  <si>
    <t>The Supplier shall provide 100% inspection data of all features shown on drawings, specification documents, or contained in the Purchase Order for 100% of the items supplied under the Purchase Order.  This shall include all applicable notes shown on the drawing.  The Supplier shall identify each item individually so that the item can be traced to the inspection data.  Where 100% inspection is inappropriate (i.e. destructive testing, plating compliance, painting, etc.) the Supplier shall coordinate with the Buyer the means utilized to provide the required test/inspection data such as using surrogate items (coupons) in lieu of the actual item.</t>
  </si>
  <si>
    <t>Niceville Quality Clauses - 4/7/2025</t>
  </si>
  <si>
    <t>Changes highlighted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</si>
</sst>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mm/dd/yyyy"/>
    <numFmt numFmtId="165" formatCode="0.0"/>
  </numFmts>
  <fonts count="7" x14ac:knownFonts="1">
    <font>
      <sz val="11"/>
      <color rgb="FF000000"/>
      <name val="Calibri"/>
      <family val="2"/>
      <scheme val="minor"/>
    </font>
    <font>
      <sz val="11"/>
      <name val="Calibri"/>
      <family val="2"/>
    </font>
    <font>
      <b/>
      <sz val="14"/>
      <color rgb="FF000000"/>
      <name val="Tahoma"/>
      <family val="2"/>
    </font>
    <font>
      <b/>
      <sz val="8"/>
      <color rgb="FFFFFFFF"/>
      <name val="Calibri"/>
      <family val="2"/>
    </font>
    <font>
      <sz val="8"/>
      <color rgb="FF000000"/>
      <name val="Calibri"/>
      <family val="2"/>
    </font>
    <font>
      <b/>
      <sz val="11"/>
      <color theme="1"/>
      <name val="Calibri"/>
      <family val="2"/>
      <scheme val="minor"/>
    </font>
    <font>
      <b/>
      <sz val="11"/>
      <color rgb="FF000000"/>
      <name val="Calibri"/>
      <family val="2"/>
      <scheme val="minor"/>
    </font>
  </fonts>
  <fills count="7">
    <fill>
      <patternFill patternType="none"/>
    </fill>
    <fill>
      <patternFill patternType="gray125"/>
    </fill>
    <fill>
      <patternFill patternType="solid">
        <fgColor rgb="FF65983E"/>
        <bgColor rgb="FF65983E"/>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indexed="64"/>
      </left>
      <right/>
      <top style="thin">
        <color indexed="64"/>
      </top>
      <bottom style="thin">
        <color indexed="64"/>
      </bottom>
      <diagonal/>
    </border>
  </borders>
  <cellStyleXfs count="1">
    <xf numFmtId="0" fontId="0" fillId="0" borderId="0"/>
  </cellStyleXfs>
  <cellXfs count="28">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vertical="top"/>
    </xf>
    <xf numFmtId="0" fontId="2" fillId="0" borderId="0" xfId="0" applyNumberFormat="1" applyFont="1" applyFill="1" applyBorder="1" applyAlignment="1">
      <alignment vertical="top" readingOrder="1"/>
    </xf>
    <xf numFmtId="0" fontId="3" fillId="2" borderId="2" xfId="0" applyNumberFormat="1" applyFont="1" applyFill="1" applyBorder="1" applyAlignment="1">
      <alignment horizontal="center" vertical="top" wrapText="1" readingOrder="1"/>
    </xf>
    <xf numFmtId="0" fontId="3" fillId="2" borderId="2" xfId="0" applyNumberFormat="1" applyFont="1" applyFill="1" applyBorder="1" applyAlignment="1">
      <alignment vertical="top" wrapText="1" readingOrder="1"/>
    </xf>
    <xf numFmtId="0" fontId="3" fillId="2" borderId="2" xfId="0" applyNumberFormat="1" applyFont="1" applyFill="1" applyBorder="1" applyAlignment="1">
      <alignment horizontal="left" vertical="top" wrapText="1" readingOrder="1"/>
    </xf>
    <xf numFmtId="0" fontId="4" fillId="0" borderId="1" xfId="0" applyNumberFormat="1" applyFont="1" applyFill="1" applyBorder="1" applyAlignment="1">
      <alignment horizontal="center" vertical="top" wrapText="1" readingOrder="1"/>
    </xf>
    <xf numFmtId="0" fontId="4" fillId="0" borderId="1" xfId="0" applyNumberFormat="1" applyFont="1" applyFill="1" applyBorder="1" applyAlignment="1">
      <alignment vertical="top" wrapText="1" readingOrder="1"/>
    </xf>
    <xf numFmtId="164" fontId="4" fillId="0" borderId="1" xfId="0" applyNumberFormat="1" applyFont="1" applyFill="1" applyBorder="1" applyAlignment="1">
      <alignment horizontal="left" vertical="top" wrapText="1" readingOrder="1"/>
    </xf>
    <xf numFmtId="0" fontId="0" fillId="0" borderId="0" xfId="0"/>
    <xf numFmtId="0" fontId="0" fillId="0" borderId="0" xfId="0" applyAlignment="1">
      <alignment horizontal="center"/>
    </xf>
    <xf numFmtId="0" fontId="6" fillId="0" borderId="0" xfId="0" applyFont="1"/>
    <xf numFmtId="0" fontId="5" fillId="0" borderId="1"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5" fillId="0" borderId="1" xfId="0" applyFont="1" applyBorder="1" applyAlignment="1">
      <alignment horizontal="center"/>
    </xf>
    <xf numFmtId="165" fontId="5" fillId="0" borderId="1" xfId="0" applyNumberFormat="1" applyFont="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0" xfId="0" applyFill="1" applyAlignment="1" applyProtection="1">
      <alignment horizontal="center"/>
      <protection locked="0"/>
    </xf>
    <xf numFmtId="0" fontId="5" fillId="6" borderId="1" xfId="0" applyFont="1" applyFill="1" applyBorder="1"/>
    <xf numFmtId="0" fontId="5" fillId="6" borderId="1" xfId="0" applyFont="1" applyFill="1" applyBorder="1" applyAlignment="1">
      <alignment horizontal="center"/>
    </xf>
    <xf numFmtId="0" fontId="4" fillId="6" borderId="1" xfId="0" applyNumberFormat="1" applyFont="1" applyFill="1" applyBorder="1" applyAlignment="1">
      <alignment horizontal="center" vertical="top" wrapText="1" readingOrder="1"/>
    </xf>
    <xf numFmtId="0" fontId="4" fillId="6" borderId="1" xfId="0" applyNumberFormat="1" applyFont="1" applyFill="1" applyBorder="1" applyAlignment="1">
      <alignment vertical="top" wrapText="1" readingOrder="1"/>
    </xf>
    <xf numFmtId="164" fontId="4" fillId="6" borderId="1" xfId="0" applyNumberFormat="1" applyFont="1" applyFill="1" applyBorder="1" applyAlignment="1">
      <alignment horizontal="left" vertical="top" wrapText="1" readingOrder="1"/>
    </xf>
    <xf numFmtId="0" fontId="1" fillId="6" borderId="0" xfId="0" applyFont="1" applyFill="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5983E"/>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showGridLines="0" tabSelected="1" workbookViewId="0">
      <pane ySplit="1212" topLeftCell="A50" activePane="bottomLeft"/>
      <selection pane="bottomLeft" activeCell="A57" sqref="A57"/>
    </sheetView>
  </sheetViews>
  <sheetFormatPr defaultRowHeight="14.5" x14ac:dyDescent="0.35"/>
  <cols>
    <col min="1" max="1" width="8.81640625" style="1" customWidth="1"/>
    <col min="2" max="3" width="6.81640625" style="1" customWidth="1"/>
    <col min="4" max="4" width="33.90625" customWidth="1"/>
    <col min="5" max="5" width="13.6328125" style="3" customWidth="1"/>
    <col min="6" max="6" width="10.453125" customWidth="1"/>
    <col min="7" max="7" width="111.54296875" customWidth="1"/>
  </cols>
  <sheetData>
    <row r="1" spans="1:7" ht="17.5" x14ac:dyDescent="0.35">
      <c r="A1" s="4" t="s">
        <v>157</v>
      </c>
      <c r="B1" s="2"/>
      <c r="C1" s="2"/>
      <c r="D1" s="2"/>
      <c r="E1" s="2"/>
      <c r="F1" s="2"/>
      <c r="G1" s="27" t="s">
        <v>158</v>
      </c>
    </row>
    <row r="3" spans="1:7" x14ac:dyDescent="0.35">
      <c r="A3" s="5" t="s">
        <v>0</v>
      </c>
      <c r="B3" s="5" t="s">
        <v>1</v>
      </c>
      <c r="C3" s="5" t="s">
        <v>142</v>
      </c>
      <c r="D3" s="6" t="s">
        <v>2</v>
      </c>
      <c r="E3" s="5" t="s">
        <v>3</v>
      </c>
      <c r="F3" s="7" t="s">
        <v>4</v>
      </c>
      <c r="G3" s="6" t="s">
        <v>5</v>
      </c>
    </row>
    <row r="4" spans="1:7" ht="27" customHeight="1" x14ac:dyDescent="0.35">
      <c r="A4" s="8">
        <v>223</v>
      </c>
      <c r="B4" s="8">
        <v>9</v>
      </c>
      <c r="C4" s="8">
        <v>1</v>
      </c>
      <c r="D4" s="9" t="s">
        <v>6</v>
      </c>
      <c r="E4" s="8" t="s">
        <v>7</v>
      </c>
      <c r="F4" s="10">
        <v>45707</v>
      </c>
      <c r="G4" s="9" t="s">
        <v>8</v>
      </c>
    </row>
    <row r="5" spans="1:7" ht="58.75" customHeight="1" x14ac:dyDescent="0.35">
      <c r="A5" s="8">
        <v>725</v>
      </c>
      <c r="B5" s="8">
        <v>1</v>
      </c>
      <c r="C5" s="8">
        <v>2</v>
      </c>
      <c r="D5" s="9" t="s">
        <v>128</v>
      </c>
      <c r="E5" s="8" t="s">
        <v>7</v>
      </c>
      <c r="F5" s="10">
        <v>45708</v>
      </c>
      <c r="G5" s="9" t="s">
        <v>129</v>
      </c>
    </row>
    <row r="6" spans="1:7" ht="59.4" customHeight="1" x14ac:dyDescent="0.35">
      <c r="A6" s="8">
        <v>726</v>
      </c>
      <c r="B6" s="8">
        <v>1</v>
      </c>
      <c r="C6" s="8">
        <v>2</v>
      </c>
      <c r="D6" s="9" t="s">
        <v>130</v>
      </c>
      <c r="E6" s="8" t="s">
        <v>7</v>
      </c>
      <c r="F6" s="10">
        <v>45708</v>
      </c>
      <c r="G6" s="9" t="s">
        <v>131</v>
      </c>
    </row>
    <row r="7" spans="1:7" ht="58.75" customHeight="1" x14ac:dyDescent="0.35">
      <c r="A7" s="8">
        <v>727</v>
      </c>
      <c r="B7" s="8">
        <v>1</v>
      </c>
      <c r="C7" s="8">
        <v>2</v>
      </c>
      <c r="D7" s="9" t="s">
        <v>132</v>
      </c>
      <c r="E7" s="8" t="s">
        <v>7</v>
      </c>
      <c r="F7" s="10">
        <v>45708</v>
      </c>
      <c r="G7" s="9" t="s">
        <v>133</v>
      </c>
    </row>
    <row r="8" spans="1:7" ht="21" x14ac:dyDescent="0.35">
      <c r="A8" s="8">
        <v>225</v>
      </c>
      <c r="B8" s="8">
        <v>9</v>
      </c>
      <c r="C8" s="8">
        <v>3</v>
      </c>
      <c r="D8" s="9" t="s">
        <v>9</v>
      </c>
      <c r="E8" s="8" t="s">
        <v>7</v>
      </c>
      <c r="F8" s="10">
        <v>45707</v>
      </c>
      <c r="G8" s="9" t="s">
        <v>10</v>
      </c>
    </row>
    <row r="9" spans="1:7" ht="157.5" x14ac:dyDescent="0.35">
      <c r="A9" s="8">
        <v>226</v>
      </c>
      <c r="B9" s="8">
        <v>9</v>
      </c>
      <c r="C9" s="8">
        <v>4</v>
      </c>
      <c r="D9" s="9" t="s">
        <v>11</v>
      </c>
      <c r="E9" s="8" t="s">
        <v>7</v>
      </c>
      <c r="F9" s="10">
        <v>45707</v>
      </c>
      <c r="G9" s="9" t="s">
        <v>12</v>
      </c>
    </row>
    <row r="10" spans="1:7" x14ac:dyDescent="0.35">
      <c r="A10" s="8">
        <v>227</v>
      </c>
      <c r="B10" s="8">
        <v>9</v>
      </c>
      <c r="C10" s="8">
        <v>5</v>
      </c>
      <c r="D10" s="9" t="s">
        <v>13</v>
      </c>
      <c r="E10" s="8" t="s">
        <v>7</v>
      </c>
      <c r="F10" s="10">
        <v>45707</v>
      </c>
      <c r="G10" s="9" t="s">
        <v>14</v>
      </c>
    </row>
    <row r="11" spans="1:7" x14ac:dyDescent="0.35">
      <c r="A11" s="8">
        <v>228</v>
      </c>
      <c r="B11" s="8">
        <v>9</v>
      </c>
      <c r="C11" s="8">
        <v>5</v>
      </c>
      <c r="D11" s="9" t="s">
        <v>15</v>
      </c>
      <c r="E11" s="8" t="s">
        <v>7</v>
      </c>
      <c r="F11" s="10">
        <v>45707</v>
      </c>
      <c r="G11" s="9" t="s">
        <v>16</v>
      </c>
    </row>
    <row r="12" spans="1:7" x14ac:dyDescent="0.35">
      <c r="A12" s="8">
        <v>229</v>
      </c>
      <c r="B12" s="8">
        <v>9</v>
      </c>
      <c r="C12" s="8">
        <v>5</v>
      </c>
      <c r="D12" s="9" t="s">
        <v>17</v>
      </c>
      <c r="E12" s="8" t="s">
        <v>7</v>
      </c>
      <c r="F12" s="10">
        <v>45707</v>
      </c>
      <c r="G12" s="9" t="s">
        <v>18</v>
      </c>
    </row>
    <row r="13" spans="1:7" x14ac:dyDescent="0.35">
      <c r="A13" s="8">
        <v>230</v>
      </c>
      <c r="B13" s="8">
        <v>9</v>
      </c>
      <c r="C13" s="8">
        <v>5</v>
      </c>
      <c r="D13" s="9" t="s">
        <v>19</v>
      </c>
      <c r="E13" s="8" t="s">
        <v>7</v>
      </c>
      <c r="F13" s="10">
        <v>45707</v>
      </c>
      <c r="G13" s="9" t="s">
        <v>20</v>
      </c>
    </row>
    <row r="14" spans="1:7" x14ac:dyDescent="0.35">
      <c r="A14" s="8">
        <v>231</v>
      </c>
      <c r="B14" s="8">
        <v>9</v>
      </c>
      <c r="C14" s="8">
        <v>5</v>
      </c>
      <c r="D14" s="9" t="s">
        <v>21</v>
      </c>
      <c r="E14" s="8" t="s">
        <v>7</v>
      </c>
      <c r="F14" s="10">
        <v>45707</v>
      </c>
      <c r="G14" s="9" t="s">
        <v>22</v>
      </c>
    </row>
    <row r="15" spans="1:7" x14ac:dyDescent="0.35">
      <c r="A15" s="8">
        <v>232</v>
      </c>
      <c r="B15" s="8">
        <v>9</v>
      </c>
      <c r="C15" s="8">
        <v>5</v>
      </c>
      <c r="D15" s="9" t="s">
        <v>23</v>
      </c>
      <c r="E15" s="8" t="s">
        <v>7</v>
      </c>
      <c r="F15" s="10">
        <v>45707</v>
      </c>
      <c r="G15" s="9" t="s">
        <v>24</v>
      </c>
    </row>
    <row r="16" spans="1:7" ht="21" x14ac:dyDescent="0.35">
      <c r="A16" s="8">
        <v>233</v>
      </c>
      <c r="B16" s="8">
        <v>9</v>
      </c>
      <c r="C16" s="8">
        <v>5</v>
      </c>
      <c r="D16" s="9" t="s">
        <v>25</v>
      </c>
      <c r="E16" s="8" t="s">
        <v>7</v>
      </c>
      <c r="F16" s="10">
        <v>45707</v>
      </c>
      <c r="G16" s="9" t="s">
        <v>26</v>
      </c>
    </row>
    <row r="17" spans="1:7" ht="126" x14ac:dyDescent="0.35">
      <c r="A17" s="8">
        <v>234</v>
      </c>
      <c r="B17" s="8">
        <v>9</v>
      </c>
      <c r="C17" s="8">
        <v>6</v>
      </c>
      <c r="D17" s="9" t="s">
        <v>27</v>
      </c>
      <c r="E17" s="8" t="s">
        <v>7</v>
      </c>
      <c r="F17" s="10">
        <v>45707</v>
      </c>
      <c r="G17" s="9" t="s">
        <v>28</v>
      </c>
    </row>
    <row r="18" spans="1:7" ht="124.25" customHeight="1" x14ac:dyDescent="0.35">
      <c r="A18" s="8">
        <v>235</v>
      </c>
      <c r="B18" s="8">
        <v>10</v>
      </c>
      <c r="C18" s="8">
        <v>7</v>
      </c>
      <c r="D18" s="9" t="s">
        <v>29</v>
      </c>
      <c r="E18" s="8" t="s">
        <v>7</v>
      </c>
      <c r="F18" s="10">
        <v>45707</v>
      </c>
      <c r="G18" s="9" t="s">
        <v>30</v>
      </c>
    </row>
    <row r="19" spans="1:7" ht="46.25" customHeight="1" x14ac:dyDescent="0.35">
      <c r="A19" s="8">
        <v>236</v>
      </c>
      <c r="B19" s="8">
        <v>9</v>
      </c>
      <c r="C19" s="8">
        <v>8</v>
      </c>
      <c r="D19" s="9" t="s">
        <v>31</v>
      </c>
      <c r="E19" s="8" t="s">
        <v>7</v>
      </c>
      <c r="F19" s="10">
        <v>45707</v>
      </c>
      <c r="G19" s="9" t="s">
        <v>32</v>
      </c>
    </row>
    <row r="20" spans="1:7" ht="98.4" customHeight="1" x14ac:dyDescent="0.35">
      <c r="A20" s="8">
        <v>237</v>
      </c>
      <c r="B20" s="8">
        <v>10</v>
      </c>
      <c r="C20" s="8">
        <v>9</v>
      </c>
      <c r="D20" s="9" t="s">
        <v>33</v>
      </c>
      <c r="E20" s="8" t="s">
        <v>7</v>
      </c>
      <c r="F20" s="10">
        <v>45707</v>
      </c>
      <c r="G20" s="9" t="s">
        <v>34</v>
      </c>
    </row>
    <row r="21" spans="1:7" ht="25.75" customHeight="1" x14ac:dyDescent="0.35">
      <c r="A21" s="8">
        <v>238</v>
      </c>
      <c r="B21" s="8">
        <v>9</v>
      </c>
      <c r="C21" s="8">
        <v>10</v>
      </c>
      <c r="D21" s="9" t="s">
        <v>35</v>
      </c>
      <c r="E21" s="8" t="s">
        <v>7</v>
      </c>
      <c r="F21" s="10">
        <v>45707</v>
      </c>
      <c r="G21" s="9" t="s">
        <v>36</v>
      </c>
    </row>
    <row r="22" spans="1:7" ht="24" customHeight="1" x14ac:dyDescent="0.35">
      <c r="A22" s="8">
        <v>239</v>
      </c>
      <c r="B22" s="8">
        <v>9</v>
      </c>
      <c r="C22" s="8">
        <v>11</v>
      </c>
      <c r="D22" s="9" t="s">
        <v>37</v>
      </c>
      <c r="E22" s="8" t="s">
        <v>7</v>
      </c>
      <c r="F22" s="10">
        <v>45707</v>
      </c>
      <c r="G22" s="9" t="s">
        <v>38</v>
      </c>
    </row>
    <row r="23" spans="1:7" ht="43.75" customHeight="1" x14ac:dyDescent="0.35">
      <c r="A23" s="8">
        <v>240</v>
      </c>
      <c r="B23" s="8">
        <v>9</v>
      </c>
      <c r="C23" s="8">
        <v>12</v>
      </c>
      <c r="D23" s="9" t="s">
        <v>39</v>
      </c>
      <c r="E23" s="8" t="s">
        <v>7</v>
      </c>
      <c r="F23" s="10">
        <v>45707</v>
      </c>
      <c r="G23" s="9" t="s">
        <v>40</v>
      </c>
    </row>
    <row r="24" spans="1:7" ht="89.4" customHeight="1" x14ac:dyDescent="0.35">
      <c r="A24" s="8">
        <v>241</v>
      </c>
      <c r="B24" s="8">
        <v>11</v>
      </c>
      <c r="C24" s="8">
        <v>13</v>
      </c>
      <c r="D24" s="9" t="s">
        <v>41</v>
      </c>
      <c r="E24" s="8" t="s">
        <v>7</v>
      </c>
      <c r="F24" s="10">
        <v>45707</v>
      </c>
      <c r="G24" s="9" t="s">
        <v>42</v>
      </c>
    </row>
    <row r="25" spans="1:7" ht="78" customHeight="1" x14ac:dyDescent="0.35">
      <c r="A25" s="8">
        <v>242</v>
      </c>
      <c r="B25" s="8">
        <v>9</v>
      </c>
      <c r="C25" s="8">
        <v>14</v>
      </c>
      <c r="D25" s="9" t="s">
        <v>43</v>
      </c>
      <c r="E25" s="8" t="s">
        <v>7</v>
      </c>
      <c r="F25" s="10">
        <v>45707</v>
      </c>
      <c r="G25" s="9" t="s">
        <v>44</v>
      </c>
    </row>
    <row r="26" spans="1:7" ht="86.4" customHeight="1" x14ac:dyDescent="0.35">
      <c r="A26" s="8">
        <v>243</v>
      </c>
      <c r="B26" s="8">
        <v>9</v>
      </c>
      <c r="C26" s="8">
        <v>15</v>
      </c>
      <c r="D26" s="9" t="s">
        <v>45</v>
      </c>
      <c r="E26" s="8" t="s">
        <v>7</v>
      </c>
      <c r="F26" s="10">
        <v>45707</v>
      </c>
      <c r="G26" s="9" t="s">
        <v>46</v>
      </c>
    </row>
    <row r="27" spans="1:7" ht="49.25" customHeight="1" x14ac:dyDescent="0.35">
      <c r="A27" s="8">
        <v>244</v>
      </c>
      <c r="B27" s="8">
        <v>10</v>
      </c>
      <c r="C27" s="8">
        <v>16</v>
      </c>
      <c r="D27" s="9" t="s">
        <v>47</v>
      </c>
      <c r="E27" s="8" t="s">
        <v>7</v>
      </c>
      <c r="F27" s="10">
        <v>45707</v>
      </c>
      <c r="G27" s="9" t="s">
        <v>48</v>
      </c>
    </row>
    <row r="28" spans="1:7" ht="77.400000000000006" customHeight="1" x14ac:dyDescent="0.35">
      <c r="A28" s="8">
        <v>245</v>
      </c>
      <c r="B28" s="8">
        <v>9</v>
      </c>
      <c r="C28" s="8">
        <v>17</v>
      </c>
      <c r="D28" s="9" t="s">
        <v>49</v>
      </c>
      <c r="E28" s="8" t="s">
        <v>7</v>
      </c>
      <c r="F28" s="10">
        <v>45707</v>
      </c>
      <c r="G28" s="9" t="s">
        <v>50</v>
      </c>
    </row>
    <row r="29" spans="1:7" ht="214.75" customHeight="1" x14ac:dyDescent="0.35">
      <c r="A29" s="8">
        <v>246</v>
      </c>
      <c r="B29" s="8">
        <v>11</v>
      </c>
      <c r="C29" s="8">
        <v>18</v>
      </c>
      <c r="D29" s="9" t="s">
        <v>51</v>
      </c>
      <c r="E29" s="8" t="s">
        <v>7</v>
      </c>
      <c r="F29" s="10">
        <v>45707</v>
      </c>
      <c r="G29" s="9" t="s">
        <v>52</v>
      </c>
    </row>
    <row r="30" spans="1:7" ht="25.25" customHeight="1" x14ac:dyDescent="0.35">
      <c r="A30" s="8">
        <v>247</v>
      </c>
      <c r="B30" s="8">
        <v>10</v>
      </c>
      <c r="C30" s="8">
        <v>19</v>
      </c>
      <c r="D30" s="9" t="s">
        <v>53</v>
      </c>
      <c r="E30" s="8" t="s">
        <v>7</v>
      </c>
      <c r="F30" s="10">
        <v>45707</v>
      </c>
      <c r="G30" s="9" t="s">
        <v>54</v>
      </c>
    </row>
    <row r="31" spans="1:7" ht="160.75" customHeight="1" x14ac:dyDescent="0.35">
      <c r="A31" s="8">
        <v>248</v>
      </c>
      <c r="B31" s="8">
        <v>10</v>
      </c>
      <c r="C31" s="8">
        <v>20</v>
      </c>
      <c r="D31" s="9" t="s">
        <v>55</v>
      </c>
      <c r="E31" s="8" t="s">
        <v>7</v>
      </c>
      <c r="F31" s="10">
        <v>45707</v>
      </c>
      <c r="G31" s="9" t="s">
        <v>56</v>
      </c>
    </row>
    <row r="32" spans="1:7" ht="35.4" customHeight="1" x14ac:dyDescent="0.35">
      <c r="A32" s="8">
        <v>249</v>
      </c>
      <c r="B32" s="8">
        <v>9</v>
      </c>
      <c r="C32" s="8">
        <v>21</v>
      </c>
      <c r="D32" s="9" t="s">
        <v>57</v>
      </c>
      <c r="E32" s="8" t="s">
        <v>7</v>
      </c>
      <c r="F32" s="10">
        <v>45707</v>
      </c>
      <c r="G32" s="9" t="s">
        <v>58</v>
      </c>
    </row>
    <row r="33" spans="1:7" ht="352.25" customHeight="1" x14ac:dyDescent="0.35">
      <c r="A33" s="8">
        <v>974</v>
      </c>
      <c r="B33" s="8">
        <v>14</v>
      </c>
      <c r="C33" s="8">
        <v>22</v>
      </c>
      <c r="D33" s="9" t="s">
        <v>136</v>
      </c>
      <c r="E33" s="8" t="s">
        <v>7</v>
      </c>
      <c r="F33" s="10">
        <v>45708</v>
      </c>
      <c r="G33" s="9" t="s">
        <v>137</v>
      </c>
    </row>
    <row r="34" spans="1:7" ht="347.4" customHeight="1" x14ac:dyDescent="0.35">
      <c r="A34" s="8">
        <v>975</v>
      </c>
      <c r="B34" s="8">
        <v>14</v>
      </c>
      <c r="C34" s="8">
        <v>22</v>
      </c>
      <c r="D34" s="9" t="s">
        <v>138</v>
      </c>
      <c r="E34" s="8" t="s">
        <v>7</v>
      </c>
      <c r="F34" s="10">
        <v>45708</v>
      </c>
      <c r="G34" s="9" t="s">
        <v>139</v>
      </c>
    </row>
    <row r="35" spans="1:7" ht="315" x14ac:dyDescent="0.35">
      <c r="A35" s="8">
        <v>976</v>
      </c>
      <c r="B35" s="8">
        <v>14</v>
      </c>
      <c r="C35" s="8">
        <v>22</v>
      </c>
      <c r="D35" s="9" t="s">
        <v>140</v>
      </c>
      <c r="E35" s="8" t="s">
        <v>7</v>
      </c>
      <c r="F35" s="10">
        <v>45708</v>
      </c>
      <c r="G35" s="9" t="s">
        <v>141</v>
      </c>
    </row>
    <row r="36" spans="1:7" ht="315" x14ac:dyDescent="0.35">
      <c r="A36" s="8">
        <v>250</v>
      </c>
      <c r="B36" s="8">
        <v>13</v>
      </c>
      <c r="C36" s="8">
        <v>22</v>
      </c>
      <c r="D36" s="9" t="s">
        <v>59</v>
      </c>
      <c r="E36" s="8" t="s">
        <v>7</v>
      </c>
      <c r="F36" s="10">
        <v>45699</v>
      </c>
      <c r="G36" s="9" t="s">
        <v>60</v>
      </c>
    </row>
    <row r="37" spans="1:7" ht="117" customHeight="1" x14ac:dyDescent="0.35">
      <c r="A37" s="8">
        <v>251</v>
      </c>
      <c r="B37" s="8">
        <v>9</v>
      </c>
      <c r="C37" s="8">
        <v>23</v>
      </c>
      <c r="D37" s="9" t="s">
        <v>61</v>
      </c>
      <c r="E37" s="8" t="s">
        <v>7</v>
      </c>
      <c r="F37" s="10">
        <v>45707</v>
      </c>
      <c r="G37" s="9" t="s">
        <v>62</v>
      </c>
    </row>
    <row r="38" spans="1:7" ht="42" x14ac:dyDescent="0.35">
      <c r="A38" s="8">
        <v>252</v>
      </c>
      <c r="B38" s="8">
        <v>9</v>
      </c>
      <c r="C38" s="8">
        <v>24</v>
      </c>
      <c r="D38" s="9" t="s">
        <v>63</v>
      </c>
      <c r="E38" s="8" t="s">
        <v>7</v>
      </c>
      <c r="F38" s="10">
        <v>45707</v>
      </c>
      <c r="G38" s="9" t="s">
        <v>64</v>
      </c>
    </row>
    <row r="39" spans="1:7" ht="63" x14ac:dyDescent="0.35">
      <c r="A39" s="8">
        <v>253</v>
      </c>
      <c r="B39" s="8">
        <v>9</v>
      </c>
      <c r="C39" s="8">
        <v>25</v>
      </c>
      <c r="D39" s="9" t="s">
        <v>65</v>
      </c>
      <c r="E39" s="8" t="s">
        <v>7</v>
      </c>
      <c r="F39" s="10">
        <v>45707</v>
      </c>
      <c r="G39" s="9" t="s">
        <v>66</v>
      </c>
    </row>
    <row r="40" spans="1:7" ht="31.5" x14ac:dyDescent="0.35">
      <c r="A40" s="8">
        <v>254</v>
      </c>
      <c r="B40" s="8">
        <v>9</v>
      </c>
      <c r="C40" s="8">
        <v>26</v>
      </c>
      <c r="D40" s="9" t="s">
        <v>67</v>
      </c>
      <c r="E40" s="8" t="s">
        <v>7</v>
      </c>
      <c r="F40" s="10">
        <v>45707</v>
      </c>
      <c r="G40" s="9" t="s">
        <v>68</v>
      </c>
    </row>
    <row r="41" spans="1:7" ht="49.25" customHeight="1" x14ac:dyDescent="0.35">
      <c r="A41" s="8">
        <v>255</v>
      </c>
      <c r="B41" s="8">
        <v>9</v>
      </c>
      <c r="C41" s="8">
        <v>27</v>
      </c>
      <c r="D41" s="9" t="s">
        <v>69</v>
      </c>
      <c r="E41" s="8" t="s">
        <v>7</v>
      </c>
      <c r="F41" s="10">
        <v>45707</v>
      </c>
      <c r="G41" s="9" t="s">
        <v>70</v>
      </c>
    </row>
    <row r="42" spans="1:7" ht="178.5" x14ac:dyDescent="0.35">
      <c r="A42" s="8">
        <v>258</v>
      </c>
      <c r="B42" s="8">
        <v>9</v>
      </c>
      <c r="C42" s="8">
        <v>29</v>
      </c>
      <c r="D42" s="9" t="s">
        <v>75</v>
      </c>
      <c r="E42" s="8" t="s">
        <v>7</v>
      </c>
      <c r="F42" s="10">
        <v>45708</v>
      </c>
      <c r="G42" s="9" t="s">
        <v>76</v>
      </c>
    </row>
    <row r="43" spans="1:7" ht="178.5" x14ac:dyDescent="0.35">
      <c r="A43" s="8">
        <v>256</v>
      </c>
      <c r="B43" s="8">
        <v>9</v>
      </c>
      <c r="C43" s="8">
        <v>29</v>
      </c>
      <c r="D43" s="9" t="s">
        <v>71</v>
      </c>
      <c r="E43" s="8" t="s">
        <v>7</v>
      </c>
      <c r="F43" s="10">
        <v>45708</v>
      </c>
      <c r="G43" s="9" t="s">
        <v>72</v>
      </c>
    </row>
    <row r="44" spans="1:7" ht="178.5" x14ac:dyDescent="0.35">
      <c r="A44" s="8">
        <v>257</v>
      </c>
      <c r="B44" s="8">
        <v>9</v>
      </c>
      <c r="C44" s="8">
        <v>29</v>
      </c>
      <c r="D44" s="9" t="s">
        <v>73</v>
      </c>
      <c r="E44" s="8" t="s">
        <v>7</v>
      </c>
      <c r="F44" s="10">
        <v>45708</v>
      </c>
      <c r="G44" s="9" t="s">
        <v>74</v>
      </c>
    </row>
    <row r="45" spans="1:7" ht="37.25" customHeight="1" x14ac:dyDescent="0.35">
      <c r="A45" s="8">
        <v>260</v>
      </c>
      <c r="B45" s="8">
        <v>9</v>
      </c>
      <c r="C45" s="8">
        <v>31</v>
      </c>
      <c r="D45" s="9" t="s">
        <v>77</v>
      </c>
      <c r="E45" s="8" t="s">
        <v>7</v>
      </c>
      <c r="F45" s="10">
        <v>45708</v>
      </c>
      <c r="G45" s="9" t="s">
        <v>78</v>
      </c>
    </row>
    <row r="46" spans="1:7" x14ac:dyDescent="0.35">
      <c r="A46" s="8">
        <v>261</v>
      </c>
      <c r="B46" s="8">
        <v>9</v>
      </c>
      <c r="C46" s="8">
        <v>35</v>
      </c>
      <c r="D46" s="9" t="s">
        <v>79</v>
      </c>
      <c r="E46" s="8" t="s">
        <v>7</v>
      </c>
      <c r="F46" s="10">
        <v>45708</v>
      </c>
      <c r="G46" s="9" t="s">
        <v>80</v>
      </c>
    </row>
    <row r="47" spans="1:7" ht="252" x14ac:dyDescent="0.35">
      <c r="A47" s="8">
        <v>262</v>
      </c>
      <c r="B47" s="8">
        <v>9</v>
      </c>
      <c r="C47" s="8">
        <v>37</v>
      </c>
      <c r="D47" s="9" t="s">
        <v>81</v>
      </c>
      <c r="E47" s="8" t="s">
        <v>7</v>
      </c>
      <c r="F47" s="10">
        <v>45708</v>
      </c>
      <c r="G47" s="9" t="s">
        <v>82</v>
      </c>
    </row>
    <row r="48" spans="1:7" x14ac:dyDescent="0.35">
      <c r="A48" s="8">
        <v>263</v>
      </c>
      <c r="B48" s="8">
        <v>9</v>
      </c>
      <c r="C48" s="8">
        <v>38</v>
      </c>
      <c r="D48" s="9" t="s">
        <v>83</v>
      </c>
      <c r="E48" s="8" t="s">
        <v>7</v>
      </c>
      <c r="F48" s="10">
        <v>45708</v>
      </c>
      <c r="G48" s="9" t="s">
        <v>84</v>
      </c>
    </row>
    <row r="49" spans="1:7" ht="73.5" x14ac:dyDescent="0.35">
      <c r="A49" s="8">
        <v>264</v>
      </c>
      <c r="B49" s="8">
        <v>9</v>
      </c>
      <c r="C49" s="8">
        <v>39</v>
      </c>
      <c r="D49" s="9" t="s">
        <v>85</v>
      </c>
      <c r="E49" s="8" t="s">
        <v>7</v>
      </c>
      <c r="F49" s="10">
        <v>45708</v>
      </c>
      <c r="G49" s="9" t="s">
        <v>86</v>
      </c>
    </row>
    <row r="50" spans="1:7" x14ac:dyDescent="0.35">
      <c r="A50" s="8">
        <v>265</v>
      </c>
      <c r="B50" s="8">
        <v>9</v>
      </c>
      <c r="C50" s="8">
        <v>40</v>
      </c>
      <c r="D50" s="9" t="s">
        <v>87</v>
      </c>
      <c r="E50" s="8" t="s">
        <v>7</v>
      </c>
      <c r="F50" s="10">
        <v>45708</v>
      </c>
      <c r="G50" s="9" t="s">
        <v>88</v>
      </c>
    </row>
    <row r="51" spans="1:7" ht="24" customHeight="1" x14ac:dyDescent="0.35">
      <c r="A51" s="8">
        <v>266</v>
      </c>
      <c r="B51" s="8">
        <v>9</v>
      </c>
      <c r="C51" s="8">
        <v>41</v>
      </c>
      <c r="D51" s="9" t="s">
        <v>89</v>
      </c>
      <c r="E51" s="8" t="s">
        <v>7</v>
      </c>
      <c r="F51" s="10">
        <v>45708</v>
      </c>
      <c r="G51" s="9" t="s">
        <v>90</v>
      </c>
    </row>
    <row r="52" spans="1:7" ht="23.4" customHeight="1" x14ac:dyDescent="0.35">
      <c r="A52" s="8">
        <v>267</v>
      </c>
      <c r="B52" s="8">
        <v>9</v>
      </c>
      <c r="C52" s="8">
        <v>41</v>
      </c>
      <c r="D52" s="9" t="s">
        <v>91</v>
      </c>
      <c r="E52" s="8" t="s">
        <v>7</v>
      </c>
      <c r="F52" s="10">
        <v>45708</v>
      </c>
      <c r="G52" s="9" t="s">
        <v>92</v>
      </c>
    </row>
    <row r="53" spans="1:7" ht="24" customHeight="1" x14ac:dyDescent="0.35">
      <c r="A53" s="8">
        <v>268</v>
      </c>
      <c r="B53" s="8">
        <v>9</v>
      </c>
      <c r="C53" s="8">
        <v>41</v>
      </c>
      <c r="D53" s="9" t="s">
        <v>93</v>
      </c>
      <c r="E53" s="8" t="s">
        <v>7</v>
      </c>
      <c r="F53" s="10">
        <v>45708</v>
      </c>
      <c r="G53" s="9" t="s">
        <v>94</v>
      </c>
    </row>
    <row r="54" spans="1:7" ht="23.4" customHeight="1" x14ac:dyDescent="0.35">
      <c r="A54" s="8">
        <v>269</v>
      </c>
      <c r="B54" s="8">
        <v>9</v>
      </c>
      <c r="C54" s="8">
        <v>41</v>
      </c>
      <c r="D54" s="9" t="s">
        <v>95</v>
      </c>
      <c r="E54" s="8" t="s">
        <v>7</v>
      </c>
      <c r="F54" s="10">
        <v>45708</v>
      </c>
      <c r="G54" s="9" t="s">
        <v>96</v>
      </c>
    </row>
    <row r="55" spans="1:7" ht="25.25" customHeight="1" x14ac:dyDescent="0.35">
      <c r="A55" s="8">
        <v>270</v>
      </c>
      <c r="B55" s="8">
        <v>9</v>
      </c>
      <c r="C55" s="8">
        <v>41</v>
      </c>
      <c r="D55" s="9" t="s">
        <v>97</v>
      </c>
      <c r="E55" s="8" t="s">
        <v>7</v>
      </c>
      <c r="F55" s="10">
        <v>45708</v>
      </c>
      <c r="G55" s="9" t="s">
        <v>98</v>
      </c>
    </row>
    <row r="56" spans="1:7" ht="34.25" customHeight="1" x14ac:dyDescent="0.35">
      <c r="A56" s="8">
        <v>271</v>
      </c>
      <c r="B56" s="8">
        <v>9</v>
      </c>
      <c r="C56" s="8">
        <v>43</v>
      </c>
      <c r="D56" s="9" t="s">
        <v>99</v>
      </c>
      <c r="E56" s="8" t="s">
        <v>7</v>
      </c>
      <c r="F56" s="10">
        <v>45708</v>
      </c>
      <c r="G56" s="9" t="s">
        <v>100</v>
      </c>
    </row>
    <row r="57" spans="1:7" ht="47.5" customHeight="1" x14ac:dyDescent="0.35">
      <c r="A57" s="24">
        <v>272</v>
      </c>
      <c r="B57" s="24">
        <v>10</v>
      </c>
      <c r="C57" s="24">
        <v>45</v>
      </c>
      <c r="D57" s="25" t="s">
        <v>101</v>
      </c>
      <c r="E57" s="24" t="s">
        <v>7</v>
      </c>
      <c r="F57" s="26">
        <v>45754</v>
      </c>
      <c r="G57" s="25" t="s">
        <v>156</v>
      </c>
    </row>
    <row r="58" spans="1:7" ht="126" x14ac:dyDescent="0.35">
      <c r="A58" s="8">
        <v>273</v>
      </c>
      <c r="B58" s="8">
        <v>9</v>
      </c>
      <c r="C58" s="8">
        <v>46</v>
      </c>
      <c r="D58" s="9" t="s">
        <v>102</v>
      </c>
      <c r="E58" s="8" t="s">
        <v>7</v>
      </c>
      <c r="F58" s="10">
        <v>45708</v>
      </c>
      <c r="G58" s="9" t="s">
        <v>103</v>
      </c>
    </row>
    <row r="59" spans="1:7" ht="21" x14ac:dyDescent="0.35">
      <c r="A59" s="8">
        <v>274</v>
      </c>
      <c r="B59" s="8">
        <v>9</v>
      </c>
      <c r="C59" s="8">
        <v>47</v>
      </c>
      <c r="D59" s="9" t="s">
        <v>104</v>
      </c>
      <c r="E59" s="8" t="s">
        <v>7</v>
      </c>
      <c r="F59" s="10">
        <v>45708</v>
      </c>
      <c r="G59" s="9" t="s">
        <v>105</v>
      </c>
    </row>
    <row r="60" spans="1:7" ht="21" x14ac:dyDescent="0.35">
      <c r="A60" s="8">
        <v>275</v>
      </c>
      <c r="B60" s="8">
        <v>9</v>
      </c>
      <c r="C60" s="8">
        <v>48</v>
      </c>
      <c r="D60" s="9" t="s">
        <v>106</v>
      </c>
      <c r="E60" s="8" t="s">
        <v>7</v>
      </c>
      <c r="F60" s="10">
        <v>45708</v>
      </c>
      <c r="G60" s="9" t="s">
        <v>107</v>
      </c>
    </row>
    <row r="61" spans="1:7" ht="21" x14ac:dyDescent="0.35">
      <c r="A61" s="8">
        <v>276</v>
      </c>
      <c r="B61" s="8">
        <v>9</v>
      </c>
      <c r="C61" s="8">
        <v>49</v>
      </c>
      <c r="D61" s="9" t="s">
        <v>108</v>
      </c>
      <c r="E61" s="8" t="s">
        <v>7</v>
      </c>
      <c r="F61" s="10">
        <v>45708</v>
      </c>
      <c r="G61" s="9" t="s">
        <v>109</v>
      </c>
    </row>
    <row r="62" spans="1:7" ht="69" customHeight="1" x14ac:dyDescent="0.35">
      <c r="A62" s="8">
        <v>277</v>
      </c>
      <c r="B62" s="8">
        <v>9</v>
      </c>
      <c r="C62" s="8">
        <v>50</v>
      </c>
      <c r="D62" s="9" t="s">
        <v>110</v>
      </c>
      <c r="E62" s="8" t="s">
        <v>7</v>
      </c>
      <c r="F62" s="10">
        <v>45708</v>
      </c>
      <c r="G62" s="9" t="s">
        <v>111</v>
      </c>
    </row>
    <row r="63" spans="1:7" ht="46.75" customHeight="1" x14ac:dyDescent="0.35">
      <c r="A63" s="8">
        <v>278</v>
      </c>
      <c r="B63" s="8">
        <v>9</v>
      </c>
      <c r="C63" s="8">
        <v>52</v>
      </c>
      <c r="D63" s="9" t="s">
        <v>112</v>
      </c>
      <c r="E63" s="8" t="s">
        <v>7</v>
      </c>
      <c r="F63" s="10">
        <v>45708</v>
      </c>
      <c r="G63" s="9" t="s">
        <v>113</v>
      </c>
    </row>
    <row r="64" spans="1:7" ht="25.25" customHeight="1" x14ac:dyDescent="0.35">
      <c r="A64" s="8">
        <v>279</v>
      </c>
      <c r="B64" s="8">
        <v>9</v>
      </c>
      <c r="C64" s="8">
        <v>53</v>
      </c>
      <c r="D64" s="9" t="s">
        <v>114</v>
      </c>
      <c r="E64" s="8" t="s">
        <v>7</v>
      </c>
      <c r="F64" s="10">
        <v>45708</v>
      </c>
      <c r="G64" s="9" t="s">
        <v>115</v>
      </c>
    </row>
    <row r="65" spans="1:7" ht="21" x14ac:dyDescent="0.35">
      <c r="A65" s="8">
        <v>280</v>
      </c>
      <c r="B65" s="8">
        <v>9</v>
      </c>
      <c r="C65" s="8">
        <v>55</v>
      </c>
      <c r="D65" s="9" t="s">
        <v>116</v>
      </c>
      <c r="E65" s="8" t="s">
        <v>7</v>
      </c>
      <c r="F65" s="10">
        <v>45708</v>
      </c>
      <c r="G65" s="9" t="s">
        <v>117</v>
      </c>
    </row>
    <row r="66" spans="1:7" ht="47.4" customHeight="1" x14ac:dyDescent="0.35">
      <c r="A66" s="8">
        <v>728</v>
      </c>
      <c r="B66" s="8">
        <v>1</v>
      </c>
      <c r="C66" s="8">
        <v>56</v>
      </c>
      <c r="D66" s="9" t="s">
        <v>134</v>
      </c>
      <c r="E66" s="8" t="s">
        <v>7</v>
      </c>
      <c r="F66" s="10">
        <v>45708</v>
      </c>
      <c r="G66" s="9" t="s">
        <v>135</v>
      </c>
    </row>
    <row r="67" spans="1:7" ht="21" x14ac:dyDescent="0.35">
      <c r="A67" s="8">
        <v>307</v>
      </c>
      <c r="B67" s="8">
        <v>1</v>
      </c>
      <c r="C67" s="8">
        <v>60</v>
      </c>
      <c r="D67" s="9" t="s">
        <v>118</v>
      </c>
      <c r="E67" s="8" t="s">
        <v>7</v>
      </c>
      <c r="F67" s="10">
        <v>45708</v>
      </c>
      <c r="G67" s="9" t="s">
        <v>119</v>
      </c>
    </row>
    <row r="68" spans="1:7" x14ac:dyDescent="0.35">
      <c r="A68" s="8">
        <v>308</v>
      </c>
      <c r="B68" s="8">
        <v>1</v>
      </c>
      <c r="C68" s="8">
        <v>100</v>
      </c>
      <c r="D68" s="9" t="s">
        <v>120</v>
      </c>
      <c r="E68" s="8" t="s">
        <v>7</v>
      </c>
      <c r="F68" s="10">
        <v>45708</v>
      </c>
      <c r="G68" s="9" t="s">
        <v>121</v>
      </c>
    </row>
    <row r="69" spans="1:7" x14ac:dyDescent="0.35">
      <c r="A69" s="8">
        <v>722</v>
      </c>
      <c r="B69" s="8">
        <v>1</v>
      </c>
      <c r="C69" s="8">
        <v>126</v>
      </c>
      <c r="D69" s="9" t="s">
        <v>124</v>
      </c>
      <c r="E69" s="8" t="s">
        <v>7</v>
      </c>
      <c r="F69" s="10">
        <v>45308</v>
      </c>
      <c r="G69" s="9" t="s">
        <v>125</v>
      </c>
    </row>
    <row r="70" spans="1:7" x14ac:dyDescent="0.35">
      <c r="A70" s="8">
        <v>721</v>
      </c>
      <c r="B70" s="8">
        <v>2</v>
      </c>
      <c r="C70" s="8">
        <v>128</v>
      </c>
      <c r="D70" s="9" t="s">
        <v>122</v>
      </c>
      <c r="E70" s="8" t="s">
        <v>7</v>
      </c>
      <c r="F70" s="10">
        <v>45384</v>
      </c>
      <c r="G70" s="9" t="s">
        <v>123</v>
      </c>
    </row>
    <row r="71" spans="1:7" x14ac:dyDescent="0.35">
      <c r="A71" s="8">
        <v>723</v>
      </c>
      <c r="B71" s="8">
        <v>1</v>
      </c>
      <c r="C71" s="8">
        <v>164</v>
      </c>
      <c r="D71" s="9" t="s">
        <v>126</v>
      </c>
      <c r="E71" s="8" t="s">
        <v>7</v>
      </c>
      <c r="F71" s="10">
        <v>45308</v>
      </c>
      <c r="G71" s="9" t="s">
        <v>127</v>
      </c>
    </row>
  </sheetData>
  <autoFilter ref="A3:G71" xr:uid="{00000000-0001-0000-0000-000000000000}">
    <sortState xmlns:xlrd2="http://schemas.microsoft.com/office/spreadsheetml/2017/richdata2" ref="A4:G71">
      <sortCondition ref="C4:C71"/>
    </sortState>
  </autoFilter>
  <pageMargins left="0.22" right="0.22" top="0.25" bottom="0.55084015748031501" header="0.25" footer="0.25"/>
  <pageSetup paperSize="3" scale="110" orientation="landscape" horizontalDpi="300" verticalDpi="300" r:id="rId1"/>
  <headerFooter alignWithMargins="0">
    <oddFooter>&amp;L&amp;"Tahoma,Regular"&amp;8 Run By GD-OTS\\chope on 2/20/2025 3:02:57 PM &amp;R&amp;"Tahoma,Regular"&amp;8Page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1A7F-1AFB-4F08-A05B-C254A31D872C}">
  <dimension ref="A1:L29"/>
  <sheetViews>
    <sheetView topLeftCell="C1" workbookViewId="0">
      <selection activeCell="D22" sqref="D22"/>
    </sheetView>
  </sheetViews>
  <sheetFormatPr defaultColWidth="9.1796875" defaultRowHeight="14.5" x14ac:dyDescent="0.35"/>
  <cols>
    <col min="1" max="1" width="11.7265625" style="11" hidden="1" customWidth="1"/>
    <col min="2" max="2" width="4.453125" style="12" hidden="1" customWidth="1"/>
    <col min="3" max="4" width="11.1796875" style="11" customWidth="1"/>
    <col min="5" max="5" width="9.1796875" style="12"/>
    <col min="6" max="6" width="11.54296875" style="12" bestFit="1" customWidth="1"/>
    <col min="7" max="12" width="9.1796875" style="12"/>
    <col min="13" max="16384" width="9.1796875" style="11"/>
  </cols>
  <sheetData>
    <row r="1" spans="1:12" x14ac:dyDescent="0.35">
      <c r="C1" s="13" t="s">
        <v>143</v>
      </c>
    </row>
    <row r="2" spans="1:12" x14ac:dyDescent="0.35">
      <c r="A2" s="13"/>
      <c r="E2" s="14" t="s">
        <v>144</v>
      </c>
      <c r="F2" s="14"/>
      <c r="G2" s="14"/>
      <c r="H2" s="14"/>
      <c r="I2" s="14"/>
      <c r="J2" s="14"/>
      <c r="K2" s="14"/>
      <c r="L2" s="14"/>
    </row>
    <row r="3" spans="1:12" hidden="1" x14ac:dyDescent="0.35">
      <c r="E3" s="15">
        <v>1</v>
      </c>
      <c r="F3" s="15">
        <v>2</v>
      </c>
      <c r="G3" s="15">
        <v>3</v>
      </c>
      <c r="H3" s="15">
        <v>4</v>
      </c>
      <c r="I3" s="15">
        <v>5</v>
      </c>
      <c r="J3" s="15">
        <v>6</v>
      </c>
      <c r="K3" s="15">
        <v>7</v>
      </c>
      <c r="L3" s="15">
        <v>8</v>
      </c>
    </row>
    <row r="4" spans="1:12" x14ac:dyDescent="0.35">
      <c r="A4" s="16" t="s">
        <v>145</v>
      </c>
      <c r="B4" s="15"/>
      <c r="C4" s="17" t="s">
        <v>146</v>
      </c>
      <c r="D4" s="17" t="s">
        <v>147</v>
      </c>
      <c r="E4" s="17">
        <v>0.4</v>
      </c>
      <c r="F4" s="17">
        <v>0.65</v>
      </c>
      <c r="G4" s="18">
        <v>1</v>
      </c>
      <c r="H4" s="17">
        <v>1.5</v>
      </c>
      <c r="I4" s="17">
        <v>2.5</v>
      </c>
      <c r="J4" s="18">
        <v>4</v>
      </c>
      <c r="K4" s="17">
        <v>6.5</v>
      </c>
      <c r="L4" s="17">
        <v>10</v>
      </c>
    </row>
    <row r="5" spans="1:12" x14ac:dyDescent="0.35">
      <c r="A5" s="16" t="str">
        <f>IF(AND($D$23&gt;=C5,$C$29&lt;=D5),"Yes","No")</f>
        <v>No</v>
      </c>
      <c r="B5" s="15">
        <v>1</v>
      </c>
      <c r="C5" s="19">
        <v>2</v>
      </c>
      <c r="D5" s="19">
        <v>8</v>
      </c>
      <c r="E5" s="20" t="s">
        <v>148</v>
      </c>
      <c r="F5" s="20" t="s">
        <v>148</v>
      </c>
      <c r="G5" s="20" t="s">
        <v>148</v>
      </c>
      <c r="H5" s="20" t="s">
        <v>148</v>
      </c>
      <c r="I5" s="20">
        <v>5</v>
      </c>
      <c r="J5" s="20">
        <v>3</v>
      </c>
      <c r="K5" s="20">
        <v>2</v>
      </c>
      <c r="L5" s="20">
        <v>2</v>
      </c>
    </row>
    <row r="6" spans="1:12" x14ac:dyDescent="0.35">
      <c r="A6" s="16" t="str">
        <f t="shared" ref="A6:A19" si="0">IF(AND($D$23&gt;=C6,$D$23&lt;=D6),"Yes","No")</f>
        <v>No</v>
      </c>
      <c r="B6" s="15">
        <v>2</v>
      </c>
      <c r="C6" s="19">
        <v>9</v>
      </c>
      <c r="D6" s="19">
        <v>15</v>
      </c>
      <c r="E6" s="20" t="s">
        <v>148</v>
      </c>
      <c r="F6" s="20" t="s">
        <v>148</v>
      </c>
      <c r="G6" s="20">
        <v>13</v>
      </c>
      <c r="H6" s="20">
        <v>8</v>
      </c>
      <c r="I6" s="20">
        <v>5</v>
      </c>
      <c r="J6" s="20">
        <v>3</v>
      </c>
      <c r="K6" s="20">
        <v>2</v>
      </c>
      <c r="L6" s="20">
        <v>2</v>
      </c>
    </row>
    <row r="7" spans="1:12" x14ac:dyDescent="0.35">
      <c r="A7" s="16" t="str">
        <f t="shared" si="0"/>
        <v>No</v>
      </c>
      <c r="B7" s="15">
        <v>3</v>
      </c>
      <c r="C7" s="19">
        <v>16</v>
      </c>
      <c r="D7" s="19">
        <v>25</v>
      </c>
      <c r="E7" s="20" t="s">
        <v>148</v>
      </c>
      <c r="F7" s="20">
        <v>20</v>
      </c>
      <c r="G7" s="20">
        <v>13</v>
      </c>
      <c r="H7" s="20">
        <v>8</v>
      </c>
      <c r="I7" s="20">
        <v>5</v>
      </c>
      <c r="J7" s="20">
        <v>3</v>
      </c>
      <c r="K7" s="20">
        <v>3</v>
      </c>
      <c r="L7" s="20">
        <v>2</v>
      </c>
    </row>
    <row r="8" spans="1:12" x14ac:dyDescent="0.35">
      <c r="A8" s="16" t="str">
        <f t="shared" si="0"/>
        <v>No</v>
      </c>
      <c r="B8" s="15">
        <v>4</v>
      </c>
      <c r="C8" s="19">
        <v>26</v>
      </c>
      <c r="D8" s="19">
        <v>50</v>
      </c>
      <c r="E8" s="20">
        <v>32</v>
      </c>
      <c r="F8" s="20">
        <v>20</v>
      </c>
      <c r="G8" s="20">
        <v>13</v>
      </c>
      <c r="H8" s="20">
        <v>8</v>
      </c>
      <c r="I8" s="20">
        <v>5</v>
      </c>
      <c r="J8" s="20">
        <v>5</v>
      </c>
      <c r="K8" s="20">
        <v>5</v>
      </c>
      <c r="L8" s="20">
        <v>3</v>
      </c>
    </row>
    <row r="9" spans="1:12" x14ac:dyDescent="0.35">
      <c r="A9" s="16" t="str">
        <f t="shared" si="0"/>
        <v>No</v>
      </c>
      <c r="B9" s="15">
        <v>5</v>
      </c>
      <c r="C9" s="19">
        <v>51</v>
      </c>
      <c r="D9" s="19">
        <v>90</v>
      </c>
      <c r="E9" s="20">
        <v>32</v>
      </c>
      <c r="F9" s="20">
        <v>20</v>
      </c>
      <c r="G9" s="20">
        <v>13</v>
      </c>
      <c r="H9" s="20">
        <v>8</v>
      </c>
      <c r="I9" s="20">
        <v>7</v>
      </c>
      <c r="J9" s="20">
        <v>6</v>
      </c>
      <c r="K9" s="20">
        <v>5</v>
      </c>
      <c r="L9" s="20">
        <v>4</v>
      </c>
    </row>
    <row r="10" spans="1:12" x14ac:dyDescent="0.35">
      <c r="A10" s="16" t="str">
        <f t="shared" si="0"/>
        <v>No</v>
      </c>
      <c r="B10" s="15">
        <v>6</v>
      </c>
      <c r="C10" s="19">
        <v>91</v>
      </c>
      <c r="D10" s="19">
        <v>150</v>
      </c>
      <c r="E10" s="20">
        <v>32</v>
      </c>
      <c r="F10" s="20">
        <v>20</v>
      </c>
      <c r="G10" s="20">
        <v>13</v>
      </c>
      <c r="H10" s="20">
        <v>12</v>
      </c>
      <c r="I10" s="20">
        <v>11</v>
      </c>
      <c r="J10" s="20">
        <v>7</v>
      </c>
      <c r="K10" s="20">
        <v>6</v>
      </c>
      <c r="L10" s="20">
        <v>5</v>
      </c>
    </row>
    <row r="11" spans="1:12" x14ac:dyDescent="0.35">
      <c r="A11" s="16" t="str">
        <f t="shared" si="0"/>
        <v>No</v>
      </c>
      <c r="B11" s="15">
        <v>7</v>
      </c>
      <c r="C11" s="19">
        <v>151</v>
      </c>
      <c r="D11" s="19">
        <v>280</v>
      </c>
      <c r="E11" s="20">
        <v>32</v>
      </c>
      <c r="F11" s="20">
        <v>20</v>
      </c>
      <c r="G11" s="20">
        <v>20</v>
      </c>
      <c r="H11" s="20">
        <v>19</v>
      </c>
      <c r="I11" s="20">
        <v>13</v>
      </c>
      <c r="J11" s="20">
        <v>10</v>
      </c>
      <c r="K11" s="20">
        <v>7</v>
      </c>
      <c r="L11" s="20">
        <v>6</v>
      </c>
    </row>
    <row r="12" spans="1:12" x14ac:dyDescent="0.35">
      <c r="A12" s="16" t="str">
        <f t="shared" si="0"/>
        <v>No</v>
      </c>
      <c r="B12" s="15">
        <v>8</v>
      </c>
      <c r="C12" s="19">
        <v>281</v>
      </c>
      <c r="D12" s="19">
        <v>500</v>
      </c>
      <c r="E12" s="20">
        <v>48</v>
      </c>
      <c r="F12" s="20">
        <v>47</v>
      </c>
      <c r="G12" s="20">
        <v>29</v>
      </c>
      <c r="H12" s="20">
        <v>21</v>
      </c>
      <c r="I12" s="20">
        <v>16</v>
      </c>
      <c r="J12" s="20">
        <v>11</v>
      </c>
      <c r="K12" s="20">
        <v>9</v>
      </c>
      <c r="L12" s="20">
        <v>7</v>
      </c>
    </row>
    <row r="13" spans="1:12" x14ac:dyDescent="0.35">
      <c r="A13" s="16" t="str">
        <f t="shared" si="0"/>
        <v>No</v>
      </c>
      <c r="B13" s="15">
        <v>9</v>
      </c>
      <c r="C13" s="19">
        <v>501</v>
      </c>
      <c r="D13" s="19">
        <v>1200</v>
      </c>
      <c r="E13" s="20">
        <v>73</v>
      </c>
      <c r="F13" s="20">
        <v>47</v>
      </c>
      <c r="G13" s="20">
        <v>34</v>
      </c>
      <c r="H13" s="20">
        <v>27</v>
      </c>
      <c r="I13" s="20">
        <v>19</v>
      </c>
      <c r="J13" s="20">
        <v>15</v>
      </c>
      <c r="K13" s="20">
        <v>11</v>
      </c>
      <c r="L13" s="20">
        <v>8</v>
      </c>
    </row>
    <row r="14" spans="1:12" x14ac:dyDescent="0.35">
      <c r="A14" s="16" t="str">
        <f t="shared" si="0"/>
        <v>No</v>
      </c>
      <c r="B14" s="15">
        <v>10</v>
      </c>
      <c r="C14" s="19">
        <v>1201</v>
      </c>
      <c r="D14" s="19">
        <v>3200</v>
      </c>
      <c r="E14" s="20">
        <v>73</v>
      </c>
      <c r="F14" s="20">
        <v>53</v>
      </c>
      <c r="G14" s="20">
        <v>42</v>
      </c>
      <c r="H14" s="20">
        <v>35</v>
      </c>
      <c r="I14" s="20">
        <v>23</v>
      </c>
      <c r="J14" s="20">
        <v>18</v>
      </c>
      <c r="K14" s="20">
        <v>13</v>
      </c>
      <c r="L14" s="20">
        <v>9</v>
      </c>
    </row>
    <row r="15" spans="1:12" x14ac:dyDescent="0.35">
      <c r="A15" s="16" t="str">
        <f t="shared" si="0"/>
        <v>No</v>
      </c>
      <c r="B15" s="15">
        <v>11</v>
      </c>
      <c r="C15" s="19">
        <v>3201</v>
      </c>
      <c r="D15" s="19">
        <v>10000</v>
      </c>
      <c r="E15" s="20">
        <v>86</v>
      </c>
      <c r="F15" s="20">
        <v>68</v>
      </c>
      <c r="G15" s="20">
        <v>50</v>
      </c>
      <c r="H15" s="20">
        <v>38</v>
      </c>
      <c r="I15" s="20">
        <v>29</v>
      </c>
      <c r="J15" s="20">
        <v>22</v>
      </c>
      <c r="K15" s="20">
        <v>15</v>
      </c>
      <c r="L15" s="20">
        <v>9</v>
      </c>
    </row>
    <row r="16" spans="1:12" x14ac:dyDescent="0.35">
      <c r="A16" s="16" t="str">
        <f t="shared" si="0"/>
        <v>No</v>
      </c>
      <c r="B16" s="15">
        <v>12</v>
      </c>
      <c r="C16" s="19">
        <v>10001</v>
      </c>
      <c r="D16" s="19">
        <v>35000</v>
      </c>
      <c r="E16" s="20">
        <v>108</v>
      </c>
      <c r="F16" s="20">
        <v>77</v>
      </c>
      <c r="G16" s="20">
        <v>60</v>
      </c>
      <c r="H16" s="20">
        <v>46</v>
      </c>
      <c r="I16" s="20">
        <v>35</v>
      </c>
      <c r="J16" s="20">
        <v>29</v>
      </c>
      <c r="K16" s="20">
        <v>15</v>
      </c>
      <c r="L16" s="20">
        <v>9</v>
      </c>
    </row>
    <row r="17" spans="1:12" x14ac:dyDescent="0.35">
      <c r="A17" s="16" t="str">
        <f t="shared" si="0"/>
        <v>No</v>
      </c>
      <c r="B17" s="15">
        <v>13</v>
      </c>
      <c r="C17" s="19">
        <v>35001</v>
      </c>
      <c r="D17" s="19">
        <v>150000</v>
      </c>
      <c r="E17" s="20">
        <v>123</v>
      </c>
      <c r="F17" s="20">
        <v>96</v>
      </c>
      <c r="G17" s="20">
        <v>74</v>
      </c>
      <c r="H17" s="20">
        <v>56</v>
      </c>
      <c r="I17" s="20">
        <v>40</v>
      </c>
      <c r="J17" s="20">
        <v>29</v>
      </c>
      <c r="K17" s="20">
        <v>15</v>
      </c>
      <c r="L17" s="20">
        <v>9</v>
      </c>
    </row>
    <row r="18" spans="1:12" x14ac:dyDescent="0.35">
      <c r="A18" s="16" t="str">
        <f t="shared" si="0"/>
        <v>No</v>
      </c>
      <c r="B18" s="15">
        <v>14</v>
      </c>
      <c r="C18" s="19">
        <v>150001</v>
      </c>
      <c r="D18" s="19">
        <v>500000</v>
      </c>
      <c r="E18" s="20">
        <v>156</v>
      </c>
      <c r="F18" s="20">
        <v>119</v>
      </c>
      <c r="G18" s="20">
        <v>90</v>
      </c>
      <c r="H18" s="20">
        <v>64</v>
      </c>
      <c r="I18" s="20">
        <v>40</v>
      </c>
      <c r="J18" s="20">
        <v>29</v>
      </c>
      <c r="K18" s="20">
        <v>15</v>
      </c>
      <c r="L18" s="20">
        <v>9</v>
      </c>
    </row>
    <row r="19" spans="1:12" x14ac:dyDescent="0.35">
      <c r="A19" s="16" t="str">
        <f t="shared" si="0"/>
        <v>No</v>
      </c>
      <c r="B19" s="15">
        <v>15</v>
      </c>
      <c r="C19" s="19">
        <v>500001</v>
      </c>
      <c r="D19" s="19">
        <v>1000000</v>
      </c>
      <c r="E19" s="20">
        <v>189</v>
      </c>
      <c r="F19" s="20">
        <v>143</v>
      </c>
      <c r="G19" s="20">
        <v>102</v>
      </c>
      <c r="H19" s="20">
        <v>64</v>
      </c>
      <c r="I19" s="20">
        <v>40</v>
      </c>
      <c r="J19" s="20">
        <v>29</v>
      </c>
      <c r="K19" s="20">
        <v>15</v>
      </c>
      <c r="L19" s="20">
        <v>9</v>
      </c>
    </row>
    <row r="20" spans="1:12" hidden="1" x14ac:dyDescent="0.35">
      <c r="E20" s="12" t="str">
        <f t="shared" ref="E20:L20" si="1">IF($D$22=E4,"Yes","No")</f>
        <v>No</v>
      </c>
      <c r="F20" s="12" t="str">
        <f t="shared" si="1"/>
        <v>No</v>
      </c>
      <c r="G20" s="12" t="str">
        <f t="shared" si="1"/>
        <v>No</v>
      </c>
      <c r="H20" s="12" t="str">
        <f t="shared" si="1"/>
        <v>No</v>
      </c>
      <c r="I20" s="12" t="str">
        <f t="shared" si="1"/>
        <v>No</v>
      </c>
      <c r="J20" s="12" t="str">
        <f t="shared" si="1"/>
        <v>No</v>
      </c>
      <c r="K20" s="12" t="str">
        <f t="shared" si="1"/>
        <v>No</v>
      </c>
      <c r="L20" s="12" t="str">
        <f t="shared" si="1"/>
        <v>No</v>
      </c>
    </row>
    <row r="22" spans="1:12" x14ac:dyDescent="0.35">
      <c r="C22" s="11" t="s">
        <v>144</v>
      </c>
      <c r="D22" s="21" t="s">
        <v>149</v>
      </c>
    </row>
    <row r="23" spans="1:12" x14ac:dyDescent="0.35">
      <c r="C23" s="11" t="s">
        <v>150</v>
      </c>
      <c r="D23" s="21" t="s">
        <v>149</v>
      </c>
    </row>
    <row r="24" spans="1:12" x14ac:dyDescent="0.35">
      <c r="C24" s="22" t="s">
        <v>151</v>
      </c>
      <c r="D24" s="23" t="e">
        <f>INDEX(E5:L19,D28,D29)</f>
        <v>#N/A</v>
      </c>
    </row>
    <row r="26" spans="1:12" x14ac:dyDescent="0.35">
      <c r="C26" s="11" t="s">
        <v>152</v>
      </c>
    </row>
    <row r="27" spans="1:12" hidden="1" x14ac:dyDescent="0.35">
      <c r="C27" s="11" t="s">
        <v>153</v>
      </c>
      <c r="D27" s="12" t="e">
        <f>VLOOKUP(D23,C5:D19,2,TRUE)</f>
        <v>#N/A</v>
      </c>
    </row>
    <row r="28" spans="1:12" hidden="1" x14ac:dyDescent="0.35">
      <c r="C28" s="11" t="s">
        <v>154</v>
      </c>
      <c r="D28" s="12" t="e">
        <f>MATCH(D27,D5:D19,0)</f>
        <v>#N/A</v>
      </c>
    </row>
    <row r="29" spans="1:12" hidden="1" x14ac:dyDescent="0.35">
      <c r="C29" s="11" t="s">
        <v>155</v>
      </c>
      <c r="D29" s="12" t="e">
        <f>MATCH(D22,E4:L4,0)</f>
        <v>#N/A</v>
      </c>
    </row>
  </sheetData>
  <mergeCells count="1">
    <mergeCell ref="E2:L2"/>
  </mergeCells>
  <pageMargins left="0.7" right="0.7" top="0.75" bottom="0.75" header="0.3" footer="0.3"/>
</worksheet>
</file>

<file path=docMetadata/LabelInfo.xml><?xml version="1.0" encoding="utf-8"?>
<clbl:labelList xmlns:clbl="http://schemas.microsoft.com/office/2020/mipLabelMetadata">
  <clbl:label id="{7ae945ab-1c53-4135-8b2c-8d89e86c433c}" enabled="0" method="" siteId="{7ae945ab-1c53-4135-8b2c-8d89e86c433c}"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 Clauses</vt:lpstr>
      <vt:lpstr>SQAR-39 AQL Table</vt:lpstr>
      <vt:lpstr>'Overview Clauses'!Print_Titles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Hope, Chastity (Niceville)</dc:creator>
  <cp:lastModifiedBy>Hope, Chastity (Niceville)</cp:lastModifiedBy>
  <cp:lastPrinted>2025-02-26T15:45:15Z</cp:lastPrinted>
  <dcterms:created xsi:type="dcterms:W3CDTF">2025-02-20T20:13:47Z</dcterms:created>
  <dcterms:modified xsi:type="dcterms:W3CDTF">2025-04-07T16:59:38Z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